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60" windowWidth="16380" windowHeight="8130" tabRatio="440"/>
  </bookViews>
  <sheets>
    <sheet name="Trasmittanza" sheetId="2" r:id="rId1"/>
  </sheets>
  <functionGroups builtInGroupCount="18"/>
  <definedNames>
    <definedName name="_xlnm.Print_Area" localSheetId="0">Trasmittanza!$A$3:$M$82</definedName>
    <definedName name="comuni">Trasmittanza!$AO$3:$AO$8107</definedName>
    <definedName name="irr">Trasmittanza!$AT$3:$AU$60</definedName>
    <definedName name="nome_materiale">Trasmittanza!$AB$51:$AB$196</definedName>
    <definedName name="Spessori">#REF!</definedName>
    <definedName name="zone_clima">Trasmittanza!$B$202:$B$207</definedName>
  </definedNames>
  <calcPr calcId="152511"/>
</workbook>
</file>

<file path=xl/calcChain.xml><?xml version="1.0" encoding="utf-8"?>
<calcChain xmlns="http://schemas.openxmlformats.org/spreadsheetml/2006/main">
  <c r="AJ168" i="2" l="1"/>
  <c r="AJ154" i="2"/>
  <c r="AJ153" i="2"/>
  <c r="AJ152" i="2"/>
  <c r="AJ150" i="2"/>
  <c r="AJ151" i="2"/>
  <c r="AJ149" i="2"/>
  <c r="AJ148" i="2"/>
  <c r="M16" i="2" l="1"/>
  <c r="M17" i="2"/>
  <c r="M18" i="2"/>
  <c r="M19" i="2"/>
  <c r="M20" i="2"/>
  <c r="M21" i="2"/>
  <c r="C13" i="2"/>
  <c r="D13" i="2"/>
  <c r="F13" i="2"/>
  <c r="G13" i="2"/>
  <c r="H13" i="2"/>
  <c r="J13" i="2"/>
  <c r="K13" i="2" s="1"/>
  <c r="L13" i="2"/>
  <c r="M13" i="2" s="1"/>
  <c r="C14" i="2"/>
  <c r="D14" i="2"/>
  <c r="F14" i="2"/>
  <c r="G14" i="2"/>
  <c r="H14" i="2"/>
  <c r="J14" i="2"/>
  <c r="K14" i="2" s="1"/>
  <c r="L14" i="2"/>
  <c r="M14" i="2" s="1"/>
  <c r="C15" i="2"/>
  <c r="D15" i="2"/>
  <c r="F15" i="2"/>
  <c r="G15" i="2"/>
  <c r="H15" i="2"/>
  <c r="J15" i="2"/>
  <c r="K15" i="2" s="1"/>
  <c r="L15" i="2"/>
  <c r="M15" i="2" s="1"/>
  <c r="C16" i="2"/>
  <c r="D16" i="2"/>
  <c r="F16" i="2"/>
  <c r="G16" i="2"/>
  <c r="H16" i="2"/>
  <c r="J16" i="2"/>
  <c r="K16" i="2" s="1"/>
  <c r="L16" i="2"/>
  <c r="C17" i="2"/>
  <c r="I17" i="2" s="1"/>
  <c r="D17" i="2"/>
  <c r="F17" i="2"/>
  <c r="G17" i="2"/>
  <c r="H17" i="2"/>
  <c r="J17" i="2"/>
  <c r="K17" i="2" s="1"/>
  <c r="L17" i="2"/>
  <c r="C18" i="2"/>
  <c r="I18" i="2" s="1"/>
  <c r="D18" i="2"/>
  <c r="F18" i="2"/>
  <c r="G18" i="2"/>
  <c r="H18" i="2"/>
  <c r="J18" i="2"/>
  <c r="K18" i="2" s="1"/>
  <c r="L18" i="2"/>
  <c r="C19" i="2"/>
  <c r="I19" i="2" s="1"/>
  <c r="D19" i="2"/>
  <c r="F19" i="2"/>
  <c r="G19" i="2"/>
  <c r="H19" i="2"/>
  <c r="J19" i="2"/>
  <c r="K19" i="2" s="1"/>
  <c r="L19" i="2"/>
  <c r="C20" i="2"/>
  <c r="I20" i="2" s="1"/>
  <c r="D20" i="2"/>
  <c r="F20" i="2"/>
  <c r="G20" i="2"/>
  <c r="H20" i="2"/>
  <c r="J20" i="2"/>
  <c r="K20" i="2" s="1"/>
  <c r="L20" i="2"/>
  <c r="C21" i="2"/>
  <c r="I21" i="2" s="1"/>
  <c r="D21" i="2"/>
  <c r="F21" i="2"/>
  <c r="G21" i="2"/>
  <c r="H21" i="2"/>
  <c r="J21" i="2"/>
  <c r="K21" i="2" s="1"/>
  <c r="L21" i="2"/>
  <c r="L12" i="2"/>
  <c r="M12" i="2" s="1"/>
  <c r="J12" i="2"/>
  <c r="H12" i="2"/>
  <c r="G12" i="2"/>
  <c r="F12" i="2"/>
  <c r="D12" i="2"/>
  <c r="AD411" i="2"/>
  <c r="AD410" i="2"/>
  <c r="AD409" i="2"/>
  <c r="AD408" i="2"/>
  <c r="AD407" i="2"/>
  <c r="AD406" i="2"/>
  <c r="AD405" i="2"/>
  <c r="AD404" i="2"/>
  <c r="AD403" i="2"/>
  <c r="AD402" i="2"/>
  <c r="I16" i="2" l="1"/>
  <c r="I15" i="2"/>
  <c r="I14" i="2"/>
  <c r="I13" i="2"/>
  <c r="L22" i="2"/>
  <c r="J22" i="2"/>
  <c r="K22" i="2" s="1"/>
  <c r="H22" i="2"/>
  <c r="G22" i="2"/>
  <c r="F22" i="2"/>
  <c r="D22" i="2"/>
  <c r="C22" i="2"/>
  <c r="I22" i="2" s="1"/>
  <c r="L11" i="2"/>
  <c r="J11" i="2"/>
  <c r="H11" i="2"/>
  <c r="G11" i="2"/>
  <c r="F11" i="2"/>
  <c r="D11" i="2"/>
  <c r="C11" i="2"/>
  <c r="I60" i="2" l="1"/>
  <c r="I38" i="2"/>
  <c r="I48" i="2" l="1"/>
  <c r="I42" i="2"/>
  <c r="I44" i="2"/>
  <c r="I46" i="2"/>
  <c r="I50" i="2"/>
  <c r="I52" i="2"/>
  <c r="I54" i="2"/>
  <c r="I56" i="2"/>
  <c r="I58" i="2"/>
  <c r="C12" i="2"/>
  <c r="C28" i="2" l="1"/>
  <c r="I40" i="2"/>
  <c r="B52" i="2" l="1"/>
  <c r="AS3" i="2"/>
  <c r="AS4" i="2"/>
  <c r="AV4" i="2"/>
  <c r="AV5" i="2" s="1"/>
  <c r="AV6" i="2" s="1"/>
  <c r="AV7" i="2" s="1"/>
  <c r="AV8" i="2" s="1"/>
  <c r="AV9" i="2" s="1"/>
  <c r="AV10" i="2" s="1"/>
  <c r="AV11" i="2" s="1"/>
  <c r="AV12" i="2" s="1"/>
  <c r="AV13" i="2" s="1"/>
  <c r="AV14" i="2" s="1"/>
  <c r="AV15" i="2" s="1"/>
  <c r="AV16" i="2" s="1"/>
  <c r="AV17" i="2" s="1"/>
  <c r="AV18" i="2" s="1"/>
  <c r="AV19" i="2" s="1"/>
  <c r="AV20" i="2" s="1"/>
  <c r="AV21" i="2" s="1"/>
  <c r="AV22" i="2" s="1"/>
  <c r="AV23" i="2" s="1"/>
  <c r="AV24" i="2" s="1"/>
  <c r="AV26" i="2" s="1"/>
  <c r="AV27" i="2" s="1"/>
  <c r="AV28" i="2" s="1"/>
  <c r="AV29" i="2" s="1"/>
  <c r="AV30" i="2" s="1"/>
  <c r="AV31" i="2" s="1"/>
  <c r="AV32" i="2" s="1"/>
  <c r="AV33" i="2" s="1"/>
  <c r="AV34" i="2" s="1"/>
  <c r="AV35" i="2" s="1"/>
  <c r="AV36" i="2" s="1"/>
  <c r="AV37" i="2" s="1"/>
  <c r="AV38" i="2" s="1"/>
  <c r="AV39" i="2" s="1"/>
  <c r="AV40" i="2" s="1"/>
  <c r="AV41" i="2" s="1"/>
  <c r="AV42" i="2" s="1"/>
  <c r="AV43" i="2" s="1"/>
  <c r="AV44" i="2" s="1"/>
  <c r="AV45" i="2" s="1"/>
  <c r="AV46" i="2" s="1"/>
  <c r="AV47" i="2" s="1"/>
  <c r="AV48" i="2" s="1"/>
  <c r="AV49" i="2" s="1"/>
  <c r="AV50" i="2" s="1"/>
  <c r="AV51" i="2" s="1"/>
  <c r="AV52" i="2" s="1"/>
  <c r="AV53" i="2" s="1"/>
  <c r="AV54" i="2" s="1"/>
  <c r="AV55" i="2" s="1"/>
  <c r="AV56" i="2" s="1"/>
  <c r="AV57" i="2" s="1"/>
  <c r="AV58" i="2" s="1"/>
  <c r="AV59" i="2" s="1"/>
  <c r="AV60" i="2" s="1"/>
  <c r="AV61" i="2" s="1"/>
  <c r="AV62" i="2" s="1"/>
  <c r="AV63" i="2" s="1"/>
  <c r="AV64" i="2" s="1"/>
  <c r="AV65" i="2" s="1"/>
  <c r="AV66" i="2" s="1"/>
  <c r="AV67" i="2" s="1"/>
  <c r="AV68" i="2" s="1"/>
  <c r="AV69" i="2" s="1"/>
  <c r="AV70" i="2" s="1"/>
  <c r="AV71" i="2" s="1"/>
  <c r="AV72" i="2" s="1"/>
  <c r="AV73" i="2" s="1"/>
  <c r="AV74" i="2" s="1"/>
  <c r="AV75" i="2" s="1"/>
  <c r="AV76" i="2" s="1"/>
  <c r="AV77" i="2" s="1"/>
  <c r="AV78" i="2" s="1"/>
  <c r="AV79" i="2" s="1"/>
  <c r="AV80" i="2" s="1"/>
  <c r="AV81" i="2" s="1"/>
  <c r="AV82" i="2" s="1"/>
  <c r="AV83" i="2" s="1"/>
  <c r="AV84" i="2" s="1"/>
  <c r="AV85" i="2" s="1"/>
  <c r="AV86" i="2" s="1"/>
  <c r="AV87" i="2" s="1"/>
  <c r="AV88" i="2" s="1"/>
  <c r="AV89" i="2" s="1"/>
  <c r="AV90" i="2" s="1"/>
  <c r="AV91" i="2" s="1"/>
  <c r="AV92" i="2" s="1"/>
  <c r="AV93" i="2" s="1"/>
  <c r="AV94" i="2" s="1"/>
  <c r="AV95" i="2" s="1"/>
  <c r="AV96" i="2" s="1"/>
  <c r="AV97" i="2" s="1"/>
  <c r="AV98" i="2" s="1"/>
  <c r="AV99" i="2" s="1"/>
  <c r="AV100" i="2" s="1"/>
  <c r="AV101" i="2" s="1"/>
  <c r="AV102" i="2" s="1"/>
  <c r="AV103" i="2" s="1"/>
  <c r="AV104" i="2" s="1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7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S158" i="2"/>
  <c r="AS159" i="2"/>
  <c r="AS160" i="2"/>
  <c r="AS161" i="2"/>
  <c r="AS162" i="2"/>
  <c r="AS163" i="2"/>
  <c r="AS164" i="2"/>
  <c r="AS165" i="2"/>
  <c r="AS166" i="2"/>
  <c r="AS167" i="2"/>
  <c r="AS168" i="2"/>
  <c r="AS169" i="2"/>
  <c r="AS170" i="2"/>
  <c r="AS171" i="2"/>
  <c r="AS172" i="2"/>
  <c r="AS173" i="2"/>
  <c r="AS174" i="2"/>
  <c r="AS175" i="2"/>
  <c r="AS176" i="2"/>
  <c r="AS177" i="2"/>
  <c r="AS178" i="2"/>
  <c r="AS179" i="2"/>
  <c r="AS180" i="2"/>
  <c r="AS181" i="2"/>
  <c r="AS182" i="2"/>
  <c r="AS183" i="2"/>
  <c r="AS184" i="2"/>
  <c r="AS185" i="2"/>
  <c r="AS186" i="2"/>
  <c r="AS187" i="2"/>
  <c r="AS188" i="2"/>
  <c r="AS189" i="2"/>
  <c r="AS190" i="2"/>
  <c r="AS191" i="2"/>
  <c r="AS192" i="2"/>
  <c r="AS193" i="2"/>
  <c r="AS194" i="2"/>
  <c r="AS195" i="2"/>
  <c r="AS196" i="2"/>
  <c r="AS197" i="2"/>
  <c r="AS198" i="2"/>
  <c r="AS199" i="2"/>
  <c r="AS200" i="2"/>
  <c r="AS201" i="2"/>
  <c r="AS202" i="2"/>
  <c r="AS203" i="2"/>
  <c r="AS204" i="2"/>
  <c r="AS205" i="2"/>
  <c r="AS206" i="2"/>
  <c r="AS207" i="2"/>
  <c r="AS208" i="2"/>
  <c r="AS209" i="2"/>
  <c r="AS210" i="2"/>
  <c r="AS211" i="2"/>
  <c r="AS212" i="2"/>
  <c r="AS213" i="2"/>
  <c r="AS214" i="2"/>
  <c r="AS215" i="2"/>
  <c r="AS216" i="2"/>
  <c r="AS217" i="2"/>
  <c r="AS218" i="2"/>
  <c r="AS219" i="2"/>
  <c r="AS220" i="2"/>
  <c r="AS221" i="2"/>
  <c r="AS222" i="2"/>
  <c r="AS223" i="2"/>
  <c r="AS224" i="2"/>
  <c r="AS225" i="2"/>
  <c r="AS226" i="2"/>
  <c r="AS227" i="2"/>
  <c r="AS228" i="2"/>
  <c r="AS229" i="2"/>
  <c r="AS230" i="2"/>
  <c r="AS231" i="2"/>
  <c r="AS232" i="2"/>
  <c r="AS233" i="2"/>
  <c r="AS234" i="2"/>
  <c r="AS235" i="2"/>
  <c r="AS236" i="2"/>
  <c r="AS237" i="2"/>
  <c r="AS238" i="2"/>
  <c r="AS239" i="2"/>
  <c r="AS240" i="2"/>
  <c r="AS241" i="2"/>
  <c r="AS242" i="2"/>
  <c r="AS243" i="2"/>
  <c r="AS244" i="2"/>
  <c r="AS245" i="2"/>
  <c r="AS246" i="2"/>
  <c r="AS247" i="2"/>
  <c r="AS248" i="2"/>
  <c r="AS249" i="2"/>
  <c r="AS250" i="2"/>
  <c r="AS251" i="2"/>
  <c r="AS252" i="2"/>
  <c r="AS253" i="2"/>
  <c r="AS254" i="2"/>
  <c r="AS255" i="2"/>
  <c r="AS256" i="2"/>
  <c r="AS257" i="2"/>
  <c r="AS258" i="2"/>
  <c r="AS259" i="2"/>
  <c r="AS260" i="2"/>
  <c r="AS261" i="2"/>
  <c r="AS262" i="2"/>
  <c r="AS263" i="2"/>
  <c r="AS264" i="2"/>
  <c r="AS265" i="2"/>
  <c r="AS266" i="2"/>
  <c r="AS267" i="2"/>
  <c r="AS268" i="2"/>
  <c r="AS269" i="2"/>
  <c r="AS270" i="2"/>
  <c r="AS271" i="2"/>
  <c r="AS272" i="2"/>
  <c r="AS273" i="2"/>
  <c r="AS274" i="2"/>
  <c r="AS275" i="2"/>
  <c r="AS276" i="2"/>
  <c r="AS277" i="2"/>
  <c r="AS278" i="2"/>
  <c r="AS279" i="2"/>
  <c r="AS280" i="2"/>
  <c r="AS281" i="2"/>
  <c r="AS282" i="2"/>
  <c r="AS283" i="2"/>
  <c r="AS284" i="2"/>
  <c r="AS285" i="2"/>
  <c r="AS286" i="2"/>
  <c r="AS287" i="2"/>
  <c r="AS288" i="2"/>
  <c r="AS289" i="2"/>
  <c r="AS290" i="2"/>
  <c r="AS291" i="2"/>
  <c r="AS292" i="2"/>
  <c r="AS293" i="2"/>
  <c r="AS294" i="2"/>
  <c r="AS295" i="2"/>
  <c r="AS296" i="2"/>
  <c r="AS297" i="2"/>
  <c r="AS298" i="2"/>
  <c r="AS299" i="2"/>
  <c r="AS300" i="2"/>
  <c r="AS301" i="2"/>
  <c r="AS302" i="2"/>
  <c r="AS303" i="2"/>
  <c r="AS304" i="2"/>
  <c r="AS305" i="2"/>
  <c r="AS306" i="2"/>
  <c r="AS307" i="2"/>
  <c r="AS308" i="2"/>
  <c r="AS309" i="2"/>
  <c r="AS310" i="2"/>
  <c r="AS311" i="2"/>
  <c r="AS312" i="2"/>
  <c r="AS313" i="2"/>
  <c r="AS314" i="2"/>
  <c r="AS315" i="2"/>
  <c r="AS316" i="2"/>
  <c r="AS317" i="2"/>
  <c r="AS318" i="2"/>
  <c r="AS319" i="2"/>
  <c r="AS320" i="2"/>
  <c r="AS321" i="2"/>
  <c r="AS322" i="2"/>
  <c r="AS323" i="2"/>
  <c r="AS324" i="2"/>
  <c r="AS325" i="2"/>
  <c r="AS326" i="2"/>
  <c r="AS327" i="2"/>
  <c r="AS328" i="2"/>
  <c r="AS329" i="2"/>
  <c r="AS330" i="2"/>
  <c r="AS331" i="2"/>
  <c r="AS332" i="2"/>
  <c r="AS333" i="2"/>
  <c r="AS334" i="2"/>
  <c r="AS335" i="2"/>
  <c r="AS336" i="2"/>
  <c r="AS337" i="2"/>
  <c r="AS338" i="2"/>
  <c r="AS339" i="2"/>
  <c r="AS340" i="2"/>
  <c r="AS341" i="2"/>
  <c r="AS342" i="2"/>
  <c r="AS343" i="2"/>
  <c r="AS344" i="2"/>
  <c r="AS345" i="2"/>
  <c r="AS346" i="2"/>
  <c r="AS347" i="2"/>
  <c r="AS348" i="2"/>
  <c r="AS349" i="2"/>
  <c r="AS350" i="2"/>
  <c r="AS351" i="2"/>
  <c r="AS352" i="2"/>
  <c r="AS353" i="2"/>
  <c r="AS354" i="2"/>
  <c r="AS355" i="2"/>
  <c r="AS356" i="2"/>
  <c r="AS357" i="2"/>
  <c r="AS358" i="2"/>
  <c r="AS359" i="2"/>
  <c r="AS360" i="2"/>
  <c r="AS361" i="2"/>
  <c r="AS362" i="2"/>
  <c r="AS363" i="2"/>
  <c r="AS364" i="2"/>
  <c r="AS365" i="2"/>
  <c r="AS366" i="2"/>
  <c r="AS367" i="2"/>
  <c r="AS368" i="2"/>
  <c r="AS369" i="2"/>
  <c r="AS370" i="2"/>
  <c r="AS371" i="2"/>
  <c r="AS372" i="2"/>
  <c r="AS373" i="2"/>
  <c r="AS374" i="2"/>
  <c r="AS375" i="2"/>
  <c r="AS376" i="2"/>
  <c r="AS377" i="2"/>
  <c r="AS378" i="2"/>
  <c r="AS379" i="2"/>
  <c r="AS380" i="2"/>
  <c r="AS381" i="2"/>
  <c r="AS382" i="2"/>
  <c r="AS383" i="2"/>
  <c r="AS384" i="2"/>
  <c r="AS385" i="2"/>
  <c r="AS386" i="2"/>
  <c r="AS387" i="2"/>
  <c r="AS388" i="2"/>
  <c r="AS389" i="2"/>
  <c r="AS390" i="2"/>
  <c r="AS391" i="2"/>
  <c r="AS392" i="2"/>
  <c r="AS393" i="2"/>
  <c r="AS394" i="2"/>
  <c r="AS395" i="2"/>
  <c r="AS396" i="2"/>
  <c r="AS397" i="2"/>
  <c r="AS398" i="2"/>
  <c r="AS399" i="2"/>
  <c r="AS400" i="2"/>
  <c r="AS401" i="2"/>
  <c r="AS402" i="2"/>
  <c r="AS403" i="2"/>
  <c r="AS404" i="2"/>
  <c r="AS405" i="2"/>
  <c r="AS406" i="2"/>
  <c r="AS407" i="2"/>
  <c r="AS408" i="2"/>
  <c r="AS409" i="2"/>
  <c r="AS410" i="2"/>
  <c r="AS411" i="2"/>
  <c r="AS412" i="2"/>
  <c r="AS413" i="2"/>
  <c r="AS414" i="2"/>
  <c r="AS415" i="2"/>
  <c r="AS416" i="2"/>
  <c r="AS417" i="2"/>
  <c r="AS418" i="2"/>
  <c r="AS419" i="2"/>
  <c r="AS420" i="2"/>
  <c r="AS421" i="2"/>
  <c r="AS422" i="2"/>
  <c r="AS423" i="2"/>
  <c r="AS424" i="2"/>
  <c r="AS425" i="2"/>
  <c r="AS426" i="2"/>
  <c r="AS427" i="2"/>
  <c r="AS428" i="2"/>
  <c r="AS429" i="2"/>
  <c r="AS430" i="2"/>
  <c r="AS431" i="2"/>
  <c r="AS432" i="2"/>
  <c r="AS433" i="2"/>
  <c r="AS434" i="2"/>
  <c r="AS435" i="2"/>
  <c r="AS436" i="2"/>
  <c r="AS437" i="2"/>
  <c r="AS438" i="2"/>
  <c r="AS439" i="2"/>
  <c r="AS440" i="2"/>
  <c r="AS441" i="2"/>
  <c r="AS442" i="2"/>
  <c r="AS443" i="2"/>
  <c r="AS444" i="2"/>
  <c r="AS445" i="2"/>
  <c r="AS446" i="2"/>
  <c r="AS447" i="2"/>
  <c r="AS448" i="2"/>
  <c r="AS449" i="2"/>
  <c r="AS450" i="2"/>
  <c r="AS451" i="2"/>
  <c r="AS452" i="2"/>
  <c r="AS453" i="2"/>
  <c r="AS454" i="2"/>
  <c r="AS455" i="2"/>
  <c r="AS456" i="2"/>
  <c r="AS457" i="2"/>
  <c r="AS458" i="2"/>
  <c r="AS459" i="2"/>
  <c r="AS460" i="2"/>
  <c r="AS461" i="2"/>
  <c r="AS462" i="2"/>
  <c r="AS463" i="2"/>
  <c r="AS464" i="2"/>
  <c r="AS465" i="2"/>
  <c r="AS466" i="2"/>
  <c r="AS467" i="2"/>
  <c r="AS468" i="2"/>
  <c r="AS469" i="2"/>
  <c r="AS470" i="2"/>
  <c r="AS471" i="2"/>
  <c r="AS472" i="2"/>
  <c r="AS473" i="2"/>
  <c r="AS474" i="2"/>
  <c r="AS475" i="2"/>
  <c r="AS476" i="2"/>
  <c r="AS477" i="2"/>
  <c r="AS478" i="2"/>
  <c r="AS479" i="2"/>
  <c r="AS480" i="2"/>
  <c r="AS481" i="2"/>
  <c r="AS482" i="2"/>
  <c r="AS483" i="2"/>
  <c r="AS484" i="2"/>
  <c r="AS485" i="2"/>
  <c r="AS486" i="2"/>
  <c r="AS487" i="2"/>
  <c r="AS488" i="2"/>
  <c r="AS489" i="2"/>
  <c r="AS490" i="2"/>
  <c r="AS491" i="2"/>
  <c r="AS492" i="2"/>
  <c r="AS493" i="2"/>
  <c r="AS494" i="2"/>
  <c r="AS495" i="2"/>
  <c r="AS496" i="2"/>
  <c r="AS497" i="2"/>
  <c r="AS498" i="2"/>
  <c r="AS499" i="2"/>
  <c r="AS500" i="2"/>
  <c r="AS501" i="2"/>
  <c r="AS502" i="2"/>
  <c r="AS503" i="2"/>
  <c r="AS504" i="2"/>
  <c r="AS505" i="2"/>
  <c r="AS506" i="2"/>
  <c r="AS507" i="2"/>
  <c r="AS508" i="2"/>
  <c r="AS509" i="2"/>
  <c r="AS510" i="2"/>
  <c r="AS511" i="2"/>
  <c r="AS512" i="2"/>
  <c r="AS513" i="2"/>
  <c r="AS514" i="2"/>
  <c r="AS515" i="2"/>
  <c r="AS516" i="2"/>
  <c r="AS517" i="2"/>
  <c r="AS518" i="2"/>
  <c r="AS519" i="2"/>
  <c r="AS520" i="2"/>
  <c r="AS521" i="2"/>
  <c r="AS522" i="2"/>
  <c r="AS523" i="2"/>
  <c r="AS524" i="2"/>
  <c r="AS525" i="2"/>
  <c r="AS526" i="2"/>
  <c r="AS527" i="2"/>
  <c r="AS528" i="2"/>
  <c r="AS529" i="2"/>
  <c r="AS530" i="2"/>
  <c r="AS531" i="2"/>
  <c r="AS532" i="2"/>
  <c r="AS533" i="2"/>
  <c r="AS534" i="2"/>
  <c r="AS535" i="2"/>
  <c r="AS536" i="2"/>
  <c r="AS537" i="2"/>
  <c r="AS538" i="2"/>
  <c r="AS539" i="2"/>
  <c r="AS540" i="2"/>
  <c r="AS541" i="2"/>
  <c r="AS542" i="2"/>
  <c r="AS543" i="2"/>
  <c r="AS544" i="2"/>
  <c r="AS545" i="2"/>
  <c r="AS546" i="2"/>
  <c r="AS547" i="2"/>
  <c r="AS548" i="2"/>
  <c r="AS549" i="2"/>
  <c r="AS550" i="2"/>
  <c r="AS551" i="2"/>
  <c r="AS552" i="2"/>
  <c r="AS553" i="2"/>
  <c r="AS554" i="2"/>
  <c r="AS555" i="2"/>
  <c r="AS556" i="2"/>
  <c r="AS557" i="2"/>
  <c r="AS558" i="2"/>
  <c r="AS559" i="2"/>
  <c r="AS560" i="2"/>
  <c r="AS561" i="2"/>
  <c r="AS562" i="2"/>
  <c r="AS563" i="2"/>
  <c r="AS564" i="2"/>
  <c r="AS565" i="2"/>
  <c r="AS566" i="2"/>
  <c r="AS567" i="2"/>
  <c r="AS568" i="2"/>
  <c r="AS569" i="2"/>
  <c r="AS570" i="2"/>
  <c r="AS571" i="2"/>
  <c r="AS572" i="2"/>
  <c r="AS573" i="2"/>
  <c r="AS574" i="2"/>
  <c r="AS575" i="2"/>
  <c r="AS576" i="2"/>
  <c r="AS577" i="2"/>
  <c r="AS578" i="2"/>
  <c r="AS579" i="2"/>
  <c r="AS580" i="2"/>
  <c r="AS581" i="2"/>
  <c r="AS582" i="2"/>
  <c r="AS583" i="2"/>
  <c r="AS584" i="2"/>
  <c r="AS585" i="2"/>
  <c r="AS586" i="2"/>
  <c r="AS587" i="2"/>
  <c r="AS588" i="2"/>
  <c r="AS589" i="2"/>
  <c r="AS590" i="2"/>
  <c r="AS591" i="2"/>
  <c r="AS592" i="2"/>
  <c r="AS593" i="2"/>
  <c r="AS594" i="2"/>
  <c r="AS595" i="2"/>
  <c r="AS596" i="2"/>
  <c r="AS597" i="2"/>
  <c r="AS598" i="2"/>
  <c r="AS599" i="2"/>
  <c r="AS600" i="2"/>
  <c r="AS601" i="2"/>
  <c r="AS602" i="2"/>
  <c r="AS603" i="2"/>
  <c r="AS604" i="2"/>
  <c r="AS605" i="2"/>
  <c r="AS606" i="2"/>
  <c r="AS607" i="2"/>
  <c r="AS608" i="2"/>
  <c r="AS609" i="2"/>
  <c r="AS610" i="2"/>
  <c r="AS611" i="2"/>
  <c r="AS612" i="2"/>
  <c r="AS613" i="2"/>
  <c r="AS614" i="2"/>
  <c r="AS615" i="2"/>
  <c r="AS616" i="2"/>
  <c r="AS617" i="2"/>
  <c r="AS618" i="2"/>
  <c r="AS619" i="2"/>
  <c r="AS620" i="2"/>
  <c r="AS621" i="2"/>
  <c r="AS622" i="2"/>
  <c r="AS623" i="2"/>
  <c r="AS624" i="2"/>
  <c r="AS625" i="2"/>
  <c r="AS626" i="2"/>
  <c r="AS627" i="2"/>
  <c r="AS628" i="2"/>
  <c r="AS629" i="2"/>
  <c r="AS630" i="2"/>
  <c r="AS631" i="2"/>
  <c r="AS632" i="2"/>
  <c r="AS633" i="2"/>
  <c r="AS634" i="2"/>
  <c r="AS635" i="2"/>
  <c r="AS636" i="2"/>
  <c r="AS637" i="2"/>
  <c r="AS638" i="2"/>
  <c r="AS639" i="2"/>
  <c r="AS640" i="2"/>
  <c r="AS641" i="2"/>
  <c r="AS642" i="2"/>
  <c r="AS643" i="2"/>
  <c r="AS644" i="2"/>
  <c r="AS645" i="2"/>
  <c r="AS646" i="2"/>
  <c r="AS647" i="2"/>
  <c r="AS648" i="2"/>
  <c r="AS649" i="2"/>
  <c r="AS650" i="2"/>
  <c r="AS651" i="2"/>
  <c r="AS652" i="2"/>
  <c r="AS653" i="2"/>
  <c r="AS654" i="2"/>
  <c r="AS655" i="2"/>
  <c r="AS656" i="2"/>
  <c r="AS657" i="2"/>
  <c r="AS658" i="2"/>
  <c r="AS659" i="2"/>
  <c r="AS660" i="2"/>
  <c r="AS661" i="2"/>
  <c r="AS662" i="2"/>
  <c r="AS663" i="2"/>
  <c r="AS664" i="2"/>
  <c r="AS665" i="2"/>
  <c r="AS666" i="2"/>
  <c r="AS667" i="2"/>
  <c r="AS668" i="2"/>
  <c r="AS669" i="2"/>
  <c r="AS670" i="2"/>
  <c r="AS671" i="2"/>
  <c r="AS672" i="2"/>
  <c r="AS673" i="2"/>
  <c r="AS674" i="2"/>
  <c r="AS675" i="2"/>
  <c r="AS676" i="2"/>
  <c r="AS677" i="2"/>
  <c r="AS678" i="2"/>
  <c r="AS679" i="2"/>
  <c r="AS680" i="2"/>
  <c r="AS681" i="2"/>
  <c r="AS682" i="2"/>
  <c r="AS683" i="2"/>
  <c r="AS684" i="2"/>
  <c r="AS685" i="2"/>
  <c r="AS686" i="2"/>
  <c r="AS687" i="2"/>
  <c r="AS688" i="2"/>
  <c r="AS689" i="2"/>
  <c r="AS690" i="2"/>
  <c r="AS691" i="2"/>
  <c r="AS692" i="2"/>
  <c r="AS693" i="2"/>
  <c r="AS694" i="2"/>
  <c r="AS695" i="2"/>
  <c r="AS696" i="2"/>
  <c r="AS697" i="2"/>
  <c r="AS698" i="2"/>
  <c r="AS699" i="2"/>
  <c r="AS700" i="2"/>
  <c r="AS701" i="2"/>
  <c r="AS702" i="2"/>
  <c r="AS703" i="2"/>
  <c r="AS704" i="2"/>
  <c r="AS705" i="2"/>
  <c r="AS706" i="2"/>
  <c r="AS707" i="2"/>
  <c r="AS708" i="2"/>
  <c r="AS709" i="2"/>
  <c r="AS710" i="2"/>
  <c r="AS711" i="2"/>
  <c r="AS712" i="2"/>
  <c r="AS713" i="2"/>
  <c r="AS714" i="2"/>
  <c r="AS715" i="2"/>
  <c r="AS716" i="2"/>
  <c r="AS717" i="2"/>
  <c r="AS718" i="2"/>
  <c r="AS719" i="2"/>
  <c r="AS720" i="2"/>
  <c r="AS721" i="2"/>
  <c r="AS722" i="2"/>
  <c r="AS723" i="2"/>
  <c r="AS724" i="2"/>
  <c r="AS725" i="2"/>
  <c r="AS726" i="2"/>
  <c r="AS727" i="2"/>
  <c r="AS728" i="2"/>
  <c r="AS729" i="2"/>
  <c r="AS730" i="2"/>
  <c r="AS731" i="2"/>
  <c r="AS732" i="2"/>
  <c r="AS733" i="2"/>
  <c r="AS734" i="2"/>
  <c r="AS735" i="2"/>
  <c r="AS736" i="2"/>
  <c r="AS737" i="2"/>
  <c r="AS738" i="2"/>
  <c r="AS739" i="2"/>
  <c r="AS740" i="2"/>
  <c r="AS741" i="2"/>
  <c r="AS742" i="2"/>
  <c r="AS743" i="2"/>
  <c r="AS744" i="2"/>
  <c r="AS745" i="2"/>
  <c r="AS746" i="2"/>
  <c r="AS747" i="2"/>
  <c r="AS748" i="2"/>
  <c r="AS749" i="2"/>
  <c r="AS750" i="2"/>
  <c r="AS751" i="2"/>
  <c r="AS752" i="2"/>
  <c r="AS753" i="2"/>
  <c r="AS754" i="2"/>
  <c r="AS755" i="2"/>
  <c r="AS756" i="2"/>
  <c r="AS757" i="2"/>
  <c r="AS758" i="2"/>
  <c r="AS759" i="2"/>
  <c r="AS760" i="2"/>
  <c r="AS761" i="2"/>
  <c r="AS762" i="2"/>
  <c r="AS763" i="2"/>
  <c r="AS764" i="2"/>
  <c r="AS765" i="2"/>
  <c r="AS766" i="2"/>
  <c r="AS767" i="2"/>
  <c r="AS768" i="2"/>
  <c r="AS769" i="2"/>
  <c r="AS770" i="2"/>
  <c r="AS771" i="2"/>
  <c r="AS772" i="2"/>
  <c r="AS773" i="2"/>
  <c r="AS774" i="2"/>
  <c r="AS775" i="2"/>
  <c r="AS776" i="2"/>
  <c r="AS777" i="2"/>
  <c r="AS778" i="2"/>
  <c r="AS779" i="2"/>
  <c r="AS780" i="2"/>
  <c r="AS781" i="2"/>
  <c r="AS782" i="2"/>
  <c r="AS783" i="2"/>
  <c r="AS784" i="2"/>
  <c r="AS785" i="2"/>
  <c r="AS786" i="2"/>
  <c r="AS787" i="2"/>
  <c r="AS788" i="2"/>
  <c r="AS789" i="2"/>
  <c r="AS790" i="2"/>
  <c r="AS791" i="2"/>
  <c r="AS792" i="2"/>
  <c r="AS793" i="2"/>
  <c r="AS794" i="2"/>
  <c r="AS795" i="2"/>
  <c r="AS796" i="2"/>
  <c r="AS797" i="2"/>
  <c r="AS798" i="2"/>
  <c r="AS799" i="2"/>
  <c r="AS800" i="2"/>
  <c r="AS801" i="2"/>
  <c r="AS802" i="2"/>
  <c r="AS803" i="2"/>
  <c r="AS804" i="2"/>
  <c r="AS805" i="2"/>
  <c r="AS806" i="2"/>
  <c r="AS807" i="2"/>
  <c r="AS808" i="2"/>
  <c r="AS809" i="2"/>
  <c r="AS810" i="2"/>
  <c r="AS811" i="2"/>
  <c r="AS812" i="2"/>
  <c r="AS813" i="2"/>
  <c r="AS814" i="2"/>
  <c r="AS815" i="2"/>
  <c r="AS816" i="2"/>
  <c r="AS817" i="2"/>
  <c r="AS818" i="2"/>
  <c r="AS819" i="2"/>
  <c r="AS820" i="2"/>
  <c r="AS821" i="2"/>
  <c r="AS822" i="2"/>
  <c r="AS823" i="2"/>
  <c r="AS824" i="2"/>
  <c r="AS825" i="2"/>
  <c r="AS826" i="2"/>
  <c r="AS827" i="2"/>
  <c r="AS828" i="2"/>
  <c r="AS829" i="2"/>
  <c r="AS830" i="2"/>
  <c r="AS831" i="2"/>
  <c r="AS832" i="2"/>
  <c r="AS833" i="2"/>
  <c r="AS834" i="2"/>
  <c r="AS835" i="2"/>
  <c r="AS836" i="2"/>
  <c r="AS837" i="2"/>
  <c r="AS838" i="2"/>
  <c r="AS839" i="2"/>
  <c r="AS840" i="2"/>
  <c r="AS841" i="2"/>
  <c r="AS842" i="2"/>
  <c r="AS843" i="2"/>
  <c r="AS844" i="2"/>
  <c r="AS845" i="2"/>
  <c r="AS846" i="2"/>
  <c r="AS847" i="2"/>
  <c r="AS848" i="2"/>
  <c r="AS849" i="2"/>
  <c r="AS850" i="2"/>
  <c r="AS851" i="2"/>
  <c r="AS852" i="2"/>
  <c r="AS853" i="2"/>
  <c r="AS854" i="2"/>
  <c r="AS855" i="2"/>
  <c r="AS856" i="2"/>
  <c r="AS857" i="2"/>
  <c r="AS858" i="2"/>
  <c r="AS859" i="2"/>
  <c r="AS860" i="2"/>
  <c r="AS861" i="2"/>
  <c r="AS862" i="2"/>
  <c r="AS863" i="2"/>
  <c r="AS864" i="2"/>
  <c r="AS865" i="2"/>
  <c r="AS866" i="2"/>
  <c r="AS867" i="2"/>
  <c r="AS868" i="2"/>
  <c r="AS869" i="2"/>
  <c r="AS870" i="2"/>
  <c r="AS871" i="2"/>
  <c r="AS872" i="2"/>
  <c r="AS873" i="2"/>
  <c r="AS874" i="2"/>
  <c r="AS875" i="2"/>
  <c r="AS876" i="2"/>
  <c r="AS877" i="2"/>
  <c r="AS878" i="2"/>
  <c r="AS879" i="2"/>
  <c r="AS880" i="2"/>
  <c r="AS881" i="2"/>
  <c r="AS882" i="2"/>
  <c r="AS883" i="2"/>
  <c r="AS884" i="2"/>
  <c r="AS885" i="2"/>
  <c r="AS886" i="2"/>
  <c r="AS887" i="2"/>
  <c r="AS888" i="2"/>
  <c r="AS889" i="2"/>
  <c r="AS890" i="2"/>
  <c r="AS891" i="2"/>
  <c r="AS892" i="2"/>
  <c r="AS893" i="2"/>
  <c r="AS894" i="2"/>
  <c r="AS895" i="2"/>
  <c r="AS896" i="2"/>
  <c r="AS897" i="2"/>
  <c r="AS898" i="2"/>
  <c r="AS899" i="2"/>
  <c r="AS900" i="2"/>
  <c r="AS901" i="2"/>
  <c r="AS902" i="2"/>
  <c r="AS903" i="2"/>
  <c r="AS904" i="2"/>
  <c r="AS905" i="2"/>
  <c r="AS906" i="2"/>
  <c r="AS907" i="2"/>
  <c r="AS908" i="2"/>
  <c r="AS909" i="2"/>
  <c r="AS910" i="2"/>
  <c r="AS911" i="2"/>
  <c r="AS912" i="2"/>
  <c r="AS913" i="2"/>
  <c r="AS914" i="2"/>
  <c r="AS915" i="2"/>
  <c r="AS916" i="2"/>
  <c r="AS917" i="2"/>
  <c r="AS918" i="2"/>
  <c r="AS919" i="2"/>
  <c r="AS920" i="2"/>
  <c r="AS921" i="2"/>
  <c r="AS922" i="2"/>
  <c r="AS923" i="2"/>
  <c r="AS924" i="2"/>
  <c r="AS925" i="2"/>
  <c r="AS926" i="2"/>
  <c r="AS927" i="2"/>
  <c r="AS928" i="2"/>
  <c r="AS929" i="2"/>
  <c r="AS930" i="2"/>
  <c r="AS931" i="2"/>
  <c r="AS932" i="2"/>
  <c r="AS933" i="2"/>
  <c r="AS934" i="2"/>
  <c r="AS935" i="2"/>
  <c r="AS936" i="2"/>
  <c r="AS937" i="2"/>
  <c r="AS938" i="2"/>
  <c r="AS939" i="2"/>
  <c r="AS940" i="2"/>
  <c r="AS941" i="2"/>
  <c r="AS942" i="2"/>
  <c r="AS943" i="2"/>
  <c r="AS944" i="2"/>
  <c r="AS945" i="2"/>
  <c r="AS946" i="2"/>
  <c r="AS947" i="2"/>
  <c r="AS948" i="2"/>
  <c r="AS949" i="2"/>
  <c r="AS950" i="2"/>
  <c r="AS951" i="2"/>
  <c r="AS952" i="2"/>
  <c r="AS953" i="2"/>
  <c r="AS954" i="2"/>
  <c r="AS955" i="2"/>
  <c r="AS956" i="2"/>
  <c r="AS957" i="2"/>
  <c r="AS958" i="2"/>
  <c r="AS959" i="2"/>
  <c r="AS960" i="2"/>
  <c r="AS961" i="2"/>
  <c r="AS962" i="2"/>
  <c r="AS963" i="2"/>
  <c r="AS964" i="2"/>
  <c r="AS965" i="2"/>
  <c r="AS966" i="2"/>
  <c r="AS967" i="2"/>
  <c r="AS968" i="2"/>
  <c r="AS969" i="2"/>
  <c r="AS970" i="2"/>
  <c r="AS971" i="2"/>
  <c r="AS972" i="2"/>
  <c r="AS973" i="2"/>
  <c r="AS974" i="2"/>
  <c r="AS975" i="2"/>
  <c r="AS976" i="2"/>
  <c r="AS977" i="2"/>
  <c r="AS978" i="2"/>
  <c r="AS979" i="2"/>
  <c r="AS980" i="2"/>
  <c r="AS981" i="2"/>
  <c r="AS982" i="2"/>
  <c r="AS983" i="2"/>
  <c r="AS984" i="2"/>
  <c r="AS985" i="2"/>
  <c r="AS986" i="2"/>
  <c r="AS987" i="2"/>
  <c r="AS988" i="2"/>
  <c r="AS989" i="2"/>
  <c r="AS990" i="2"/>
  <c r="AS991" i="2"/>
  <c r="AS992" i="2"/>
  <c r="AS993" i="2"/>
  <c r="AS994" i="2"/>
  <c r="AS995" i="2"/>
  <c r="AS996" i="2"/>
  <c r="AS997" i="2"/>
  <c r="AS998" i="2"/>
  <c r="AS999" i="2"/>
  <c r="AS1000" i="2"/>
  <c r="AS1001" i="2"/>
  <c r="AS1002" i="2"/>
  <c r="AS1003" i="2"/>
  <c r="AS1004" i="2"/>
  <c r="AS1005" i="2"/>
  <c r="AS1006" i="2"/>
  <c r="AS1007" i="2"/>
  <c r="AS1008" i="2"/>
  <c r="AS1009" i="2"/>
  <c r="AS1010" i="2"/>
  <c r="AS1011" i="2"/>
  <c r="AS1012" i="2"/>
  <c r="AS1013" i="2"/>
  <c r="AS1014" i="2"/>
  <c r="AS1015" i="2"/>
  <c r="AS1016" i="2"/>
  <c r="AS1017" i="2"/>
  <c r="AS1018" i="2"/>
  <c r="AS1019" i="2"/>
  <c r="AS1020" i="2"/>
  <c r="AS1021" i="2"/>
  <c r="AS1022" i="2"/>
  <c r="AS1023" i="2"/>
  <c r="AS1024" i="2"/>
  <c r="AS1025" i="2"/>
  <c r="AS1026" i="2"/>
  <c r="AS1027" i="2"/>
  <c r="AS1028" i="2"/>
  <c r="AS1029" i="2"/>
  <c r="AS1030" i="2"/>
  <c r="AS1031" i="2"/>
  <c r="AS1032" i="2"/>
  <c r="AS1033" i="2"/>
  <c r="AS1034" i="2"/>
  <c r="AS1035" i="2"/>
  <c r="AS1036" i="2"/>
  <c r="AS1037" i="2"/>
  <c r="AS1038" i="2"/>
  <c r="AS1039" i="2"/>
  <c r="AS1040" i="2"/>
  <c r="AS1041" i="2"/>
  <c r="AS1042" i="2"/>
  <c r="AS1043" i="2"/>
  <c r="AS1044" i="2"/>
  <c r="AS1045" i="2"/>
  <c r="AS1046" i="2"/>
  <c r="AS1047" i="2"/>
  <c r="AS1048" i="2"/>
  <c r="AS1049" i="2"/>
  <c r="AS1050" i="2"/>
  <c r="AS1051" i="2"/>
  <c r="AS1052" i="2"/>
  <c r="AS1053" i="2"/>
  <c r="AS1054" i="2"/>
  <c r="AS1055" i="2"/>
  <c r="AS1056" i="2"/>
  <c r="AS1057" i="2"/>
  <c r="AS1058" i="2"/>
  <c r="AS1059" i="2"/>
  <c r="AS1060" i="2"/>
  <c r="AS1061" i="2"/>
  <c r="AS1062" i="2"/>
  <c r="AS1063" i="2"/>
  <c r="AS1064" i="2"/>
  <c r="AS1065" i="2"/>
  <c r="AS1066" i="2"/>
  <c r="AS1067" i="2"/>
  <c r="AS1068" i="2"/>
  <c r="AS1069" i="2"/>
  <c r="AS1070" i="2"/>
  <c r="AS1071" i="2"/>
  <c r="AS1072" i="2"/>
  <c r="AS1073" i="2"/>
  <c r="AS1074" i="2"/>
  <c r="AS1075" i="2"/>
  <c r="AS1076" i="2"/>
  <c r="AS1077" i="2"/>
  <c r="AS1078" i="2"/>
  <c r="AS1079" i="2"/>
  <c r="AS1080" i="2"/>
  <c r="AS1081" i="2"/>
  <c r="AS1082" i="2"/>
  <c r="AS1083" i="2"/>
  <c r="AS1084" i="2"/>
  <c r="AS1085" i="2"/>
  <c r="AS1086" i="2"/>
  <c r="AS1087" i="2"/>
  <c r="AS1088" i="2"/>
  <c r="AS1089" i="2"/>
  <c r="AS1090" i="2"/>
  <c r="AS1091" i="2"/>
  <c r="AS1092" i="2"/>
  <c r="AS1093" i="2"/>
  <c r="AS1094" i="2"/>
  <c r="AS1095" i="2"/>
  <c r="AS1096" i="2"/>
  <c r="AS1097" i="2"/>
  <c r="AS1098" i="2"/>
  <c r="AS1099" i="2"/>
  <c r="AS1100" i="2"/>
  <c r="AS1101" i="2"/>
  <c r="AS1102" i="2"/>
  <c r="AS1103" i="2"/>
  <c r="AS1104" i="2"/>
  <c r="AS1105" i="2"/>
  <c r="AS1106" i="2"/>
  <c r="AS1107" i="2"/>
  <c r="AS1108" i="2"/>
  <c r="AS1109" i="2"/>
  <c r="AS1110" i="2"/>
  <c r="AS1111" i="2"/>
  <c r="AS1112" i="2"/>
  <c r="AS1113" i="2"/>
  <c r="AS1114" i="2"/>
  <c r="AS1115" i="2"/>
  <c r="AS1116" i="2"/>
  <c r="AS1117" i="2"/>
  <c r="AS1118" i="2"/>
  <c r="AS1119" i="2"/>
  <c r="AS1120" i="2"/>
  <c r="AS1121" i="2"/>
  <c r="AS1122" i="2"/>
  <c r="AS1123" i="2"/>
  <c r="AS1124" i="2"/>
  <c r="AS1125" i="2"/>
  <c r="AS1126" i="2"/>
  <c r="AS1127" i="2"/>
  <c r="AS1128" i="2"/>
  <c r="AS1129" i="2"/>
  <c r="AS1130" i="2"/>
  <c r="AS1131" i="2"/>
  <c r="AS1132" i="2"/>
  <c r="AS1133" i="2"/>
  <c r="AS1134" i="2"/>
  <c r="AS1135" i="2"/>
  <c r="AS1136" i="2"/>
  <c r="AS1137" i="2"/>
  <c r="AS1138" i="2"/>
  <c r="AS1139" i="2"/>
  <c r="AS1140" i="2"/>
  <c r="AS1141" i="2"/>
  <c r="AS1142" i="2"/>
  <c r="AS1143" i="2"/>
  <c r="AS1144" i="2"/>
  <c r="AS1145" i="2"/>
  <c r="AS1146" i="2"/>
  <c r="AS1147" i="2"/>
  <c r="AS1148" i="2"/>
  <c r="AS1149" i="2"/>
  <c r="AS1150" i="2"/>
  <c r="AS1151" i="2"/>
  <c r="AS1152" i="2"/>
  <c r="AS1153" i="2"/>
  <c r="AS1154" i="2"/>
  <c r="AS1155" i="2"/>
  <c r="AS1156" i="2"/>
  <c r="AS1157" i="2"/>
  <c r="AS1158" i="2"/>
  <c r="AS1159" i="2"/>
  <c r="AS1160" i="2"/>
  <c r="AS1161" i="2"/>
  <c r="AS1162" i="2"/>
  <c r="AS1163" i="2"/>
  <c r="AS1164" i="2"/>
  <c r="AS1165" i="2"/>
  <c r="AS1166" i="2"/>
  <c r="AS1167" i="2"/>
  <c r="AS1168" i="2"/>
  <c r="AS1169" i="2"/>
  <c r="AS1170" i="2"/>
  <c r="AS1171" i="2"/>
  <c r="AS1172" i="2"/>
  <c r="AS1173" i="2"/>
  <c r="AS1174" i="2"/>
  <c r="AS1175" i="2"/>
  <c r="AS1176" i="2"/>
  <c r="AS1177" i="2"/>
  <c r="AS1178" i="2"/>
  <c r="AS1179" i="2"/>
  <c r="AS1180" i="2"/>
  <c r="AS1181" i="2"/>
  <c r="AS1182" i="2"/>
  <c r="AS1183" i="2"/>
  <c r="AS1184" i="2"/>
  <c r="AS1185" i="2"/>
  <c r="AS1186" i="2"/>
  <c r="AS1187" i="2"/>
  <c r="AS1188" i="2"/>
  <c r="AS1189" i="2"/>
  <c r="AS1190" i="2"/>
  <c r="AS1191" i="2"/>
  <c r="AS1192" i="2"/>
  <c r="AS1193" i="2"/>
  <c r="AS1194" i="2"/>
  <c r="AS1195" i="2"/>
  <c r="AS1196" i="2"/>
  <c r="AS1197" i="2"/>
  <c r="AS1198" i="2"/>
  <c r="AS1199" i="2"/>
  <c r="AS1200" i="2"/>
  <c r="AS1201" i="2"/>
  <c r="AS1202" i="2"/>
  <c r="AS1203" i="2"/>
  <c r="AS1204" i="2"/>
  <c r="AS1205" i="2"/>
  <c r="AS1206" i="2"/>
  <c r="AS1207" i="2"/>
  <c r="AS1208" i="2"/>
  <c r="AS1209" i="2"/>
  <c r="AS1210" i="2"/>
  <c r="AS1211" i="2"/>
  <c r="AS1212" i="2"/>
  <c r="AS1213" i="2"/>
  <c r="AS1214" i="2"/>
  <c r="AS1215" i="2"/>
  <c r="AS1216" i="2"/>
  <c r="AS1217" i="2"/>
  <c r="AS1218" i="2"/>
  <c r="AS1219" i="2"/>
  <c r="AS1220" i="2"/>
  <c r="AS1221" i="2"/>
  <c r="AS1222" i="2"/>
  <c r="AS1223" i="2"/>
  <c r="AS1224" i="2"/>
  <c r="AS1225" i="2"/>
  <c r="AS1226" i="2"/>
  <c r="AS1227" i="2"/>
  <c r="AS1228" i="2"/>
  <c r="AS1229" i="2"/>
  <c r="AS1230" i="2"/>
  <c r="AS1231" i="2"/>
  <c r="AS1232" i="2"/>
  <c r="AS1233" i="2"/>
  <c r="AS1234" i="2"/>
  <c r="AS1235" i="2"/>
  <c r="AS1236" i="2"/>
  <c r="AS1237" i="2"/>
  <c r="AS1238" i="2"/>
  <c r="AS1239" i="2"/>
  <c r="AS1240" i="2"/>
  <c r="AS1241" i="2"/>
  <c r="AS1242" i="2"/>
  <c r="AS1243" i="2"/>
  <c r="AS1244" i="2"/>
  <c r="AS1245" i="2"/>
  <c r="AS1246" i="2"/>
  <c r="AS1247" i="2"/>
  <c r="AS1248" i="2"/>
  <c r="AS1249" i="2"/>
  <c r="AS1250" i="2"/>
  <c r="AS1251" i="2"/>
  <c r="AS1252" i="2"/>
  <c r="AS1253" i="2"/>
  <c r="AS1254" i="2"/>
  <c r="AS1255" i="2"/>
  <c r="AS1256" i="2"/>
  <c r="AS1257" i="2"/>
  <c r="AS1258" i="2"/>
  <c r="AS1259" i="2"/>
  <c r="AS1260" i="2"/>
  <c r="AS1261" i="2"/>
  <c r="AS1262" i="2"/>
  <c r="AS1263" i="2"/>
  <c r="AS1264" i="2"/>
  <c r="AS1265" i="2"/>
  <c r="AS1266" i="2"/>
  <c r="AS1267" i="2"/>
  <c r="AS1268" i="2"/>
  <c r="AS1269" i="2"/>
  <c r="AS1270" i="2"/>
  <c r="AS1271" i="2"/>
  <c r="AS1272" i="2"/>
  <c r="AS1273" i="2"/>
  <c r="AS1274" i="2"/>
  <c r="AS1275" i="2"/>
  <c r="AS1276" i="2"/>
  <c r="AS1277" i="2"/>
  <c r="AS1278" i="2"/>
  <c r="AS1279" i="2"/>
  <c r="AS1280" i="2"/>
  <c r="AS1281" i="2"/>
  <c r="AS1282" i="2"/>
  <c r="AS1283" i="2"/>
  <c r="AS1284" i="2"/>
  <c r="AS1285" i="2"/>
  <c r="AS1286" i="2"/>
  <c r="AS1287" i="2"/>
  <c r="AS1288" i="2"/>
  <c r="AS1289" i="2"/>
  <c r="AS1290" i="2"/>
  <c r="AS1291" i="2"/>
  <c r="AS1292" i="2"/>
  <c r="AS1293" i="2"/>
  <c r="AS1294" i="2"/>
  <c r="AS1295" i="2"/>
  <c r="AS1296" i="2"/>
  <c r="AS1297" i="2"/>
  <c r="AS1298" i="2"/>
  <c r="AS1299" i="2"/>
  <c r="AS1300" i="2"/>
  <c r="AS1301" i="2"/>
  <c r="AS1302" i="2"/>
  <c r="AS1303" i="2"/>
  <c r="AS1304" i="2"/>
  <c r="AS1305" i="2"/>
  <c r="AS1306" i="2"/>
  <c r="AS1307" i="2"/>
  <c r="AS1308" i="2"/>
  <c r="AS1309" i="2"/>
  <c r="AS1310" i="2"/>
  <c r="AS1311" i="2"/>
  <c r="AS1312" i="2"/>
  <c r="AS1313" i="2"/>
  <c r="AS1314" i="2"/>
  <c r="AS1315" i="2"/>
  <c r="AS1316" i="2"/>
  <c r="AS1317" i="2"/>
  <c r="AS1318" i="2"/>
  <c r="AS1319" i="2"/>
  <c r="AS1320" i="2"/>
  <c r="AS1321" i="2"/>
  <c r="AS1322" i="2"/>
  <c r="AS1323" i="2"/>
  <c r="AS1324" i="2"/>
  <c r="AS1325" i="2"/>
  <c r="AS1326" i="2"/>
  <c r="AS1327" i="2"/>
  <c r="AS1328" i="2"/>
  <c r="AS1329" i="2"/>
  <c r="AS1330" i="2"/>
  <c r="AS1331" i="2"/>
  <c r="AS1332" i="2"/>
  <c r="AS1333" i="2"/>
  <c r="AS1334" i="2"/>
  <c r="AS1335" i="2"/>
  <c r="AS1336" i="2"/>
  <c r="AS1337" i="2"/>
  <c r="AS1338" i="2"/>
  <c r="AS1339" i="2"/>
  <c r="AS1340" i="2"/>
  <c r="AS1341" i="2"/>
  <c r="AS1342" i="2"/>
  <c r="AS1343" i="2"/>
  <c r="AS1344" i="2"/>
  <c r="AS1345" i="2"/>
  <c r="AS1346" i="2"/>
  <c r="AS1347" i="2"/>
  <c r="AS1348" i="2"/>
  <c r="AS1349" i="2"/>
  <c r="AS1350" i="2"/>
  <c r="AS1351" i="2"/>
  <c r="AS1352" i="2"/>
  <c r="AS1353" i="2"/>
  <c r="AS1354" i="2"/>
  <c r="AS1355" i="2"/>
  <c r="AS1356" i="2"/>
  <c r="AS1357" i="2"/>
  <c r="AS1358" i="2"/>
  <c r="AS1359" i="2"/>
  <c r="AS1360" i="2"/>
  <c r="AS1361" i="2"/>
  <c r="AS1362" i="2"/>
  <c r="AS1363" i="2"/>
  <c r="AS1364" i="2"/>
  <c r="AS1365" i="2"/>
  <c r="AS1366" i="2"/>
  <c r="AS1367" i="2"/>
  <c r="AS1368" i="2"/>
  <c r="AS1369" i="2"/>
  <c r="AS1370" i="2"/>
  <c r="AS1371" i="2"/>
  <c r="AS1372" i="2"/>
  <c r="AS1373" i="2"/>
  <c r="AS1374" i="2"/>
  <c r="AS1375" i="2"/>
  <c r="AS1376" i="2"/>
  <c r="AS1377" i="2"/>
  <c r="AS1378" i="2"/>
  <c r="AS1379" i="2"/>
  <c r="AS1380" i="2"/>
  <c r="AS1381" i="2"/>
  <c r="AS1382" i="2"/>
  <c r="AS1383" i="2"/>
  <c r="AS1384" i="2"/>
  <c r="AS1385" i="2"/>
  <c r="AS1386" i="2"/>
  <c r="AS1387" i="2"/>
  <c r="AS1388" i="2"/>
  <c r="AS1389" i="2"/>
  <c r="AS1390" i="2"/>
  <c r="AS1391" i="2"/>
  <c r="AS1392" i="2"/>
  <c r="AS1393" i="2"/>
  <c r="AS1394" i="2"/>
  <c r="AS1395" i="2"/>
  <c r="AS1396" i="2"/>
  <c r="AS1397" i="2"/>
  <c r="AS1398" i="2"/>
  <c r="AS1399" i="2"/>
  <c r="AS1400" i="2"/>
  <c r="AS1401" i="2"/>
  <c r="AS1402" i="2"/>
  <c r="AS1403" i="2"/>
  <c r="AS1404" i="2"/>
  <c r="AS1405" i="2"/>
  <c r="AS1406" i="2"/>
  <c r="AS1407" i="2"/>
  <c r="AS1408" i="2"/>
  <c r="AS1409" i="2"/>
  <c r="AS1410" i="2"/>
  <c r="AS1411" i="2"/>
  <c r="AS1412" i="2"/>
  <c r="AS1413" i="2"/>
  <c r="AS1414" i="2"/>
  <c r="AS1415" i="2"/>
  <c r="AS1416" i="2"/>
  <c r="AS1417" i="2"/>
  <c r="AS1418" i="2"/>
  <c r="AS1419" i="2"/>
  <c r="AS1420" i="2"/>
  <c r="AS1421" i="2"/>
  <c r="AS1422" i="2"/>
  <c r="AS1423" i="2"/>
  <c r="AS1424" i="2"/>
  <c r="AS1425" i="2"/>
  <c r="AS1426" i="2"/>
  <c r="AS1427" i="2"/>
  <c r="AS1428" i="2"/>
  <c r="AS1429" i="2"/>
  <c r="AS1430" i="2"/>
  <c r="AS1431" i="2"/>
  <c r="AS1432" i="2"/>
  <c r="AS1433" i="2"/>
  <c r="AS1434" i="2"/>
  <c r="AS1435" i="2"/>
  <c r="AS1436" i="2"/>
  <c r="AS1437" i="2"/>
  <c r="AS1438" i="2"/>
  <c r="AS1439" i="2"/>
  <c r="AS1440" i="2"/>
  <c r="AS1441" i="2"/>
  <c r="AS1442" i="2"/>
  <c r="AS1443" i="2"/>
  <c r="AS1444" i="2"/>
  <c r="AS1445" i="2"/>
  <c r="AS1446" i="2"/>
  <c r="AS1447" i="2"/>
  <c r="AS1448" i="2"/>
  <c r="AS1449" i="2"/>
  <c r="AS1450" i="2"/>
  <c r="AS1451" i="2"/>
  <c r="AS1452" i="2"/>
  <c r="AS1453" i="2"/>
  <c r="AS1454" i="2"/>
  <c r="AS1455" i="2"/>
  <c r="AS1456" i="2"/>
  <c r="AS1457" i="2"/>
  <c r="AS1458" i="2"/>
  <c r="AS1459" i="2"/>
  <c r="AS1460" i="2"/>
  <c r="AS1461" i="2"/>
  <c r="AS1462" i="2"/>
  <c r="AS1463" i="2"/>
  <c r="AS1464" i="2"/>
  <c r="AS1465" i="2"/>
  <c r="AS1466" i="2"/>
  <c r="AS1467" i="2"/>
  <c r="AS1468" i="2"/>
  <c r="AS1469" i="2"/>
  <c r="AS1470" i="2"/>
  <c r="AS1471" i="2"/>
  <c r="AS1472" i="2"/>
  <c r="AS1473" i="2"/>
  <c r="AS1474" i="2"/>
  <c r="AS1475" i="2"/>
  <c r="AS1476" i="2"/>
  <c r="AS1477" i="2"/>
  <c r="AS1478" i="2"/>
  <c r="AS1479" i="2"/>
  <c r="AS1480" i="2"/>
  <c r="AS1481" i="2"/>
  <c r="AS1482" i="2"/>
  <c r="AS1483" i="2"/>
  <c r="AS1484" i="2"/>
  <c r="AS1485" i="2"/>
  <c r="AS1486" i="2"/>
  <c r="AS1487" i="2"/>
  <c r="AS1488" i="2"/>
  <c r="AS1489" i="2"/>
  <c r="AS1490" i="2"/>
  <c r="AS1491" i="2"/>
  <c r="AS1492" i="2"/>
  <c r="AS1493" i="2"/>
  <c r="AS1494" i="2"/>
  <c r="AS1495" i="2"/>
  <c r="AS1496" i="2"/>
  <c r="AS1497" i="2"/>
  <c r="AS1498" i="2"/>
  <c r="AS1499" i="2"/>
  <c r="AS1500" i="2"/>
  <c r="AS1501" i="2"/>
  <c r="AS1502" i="2"/>
  <c r="AS1503" i="2"/>
  <c r="AS1504" i="2"/>
  <c r="AS1505" i="2"/>
  <c r="AS1506" i="2"/>
  <c r="AS1507" i="2"/>
  <c r="AS1508" i="2"/>
  <c r="AS1509" i="2"/>
  <c r="AS1510" i="2"/>
  <c r="AS1511" i="2"/>
  <c r="AS1512" i="2"/>
  <c r="AS1513" i="2"/>
  <c r="AS1514" i="2"/>
  <c r="AS1515" i="2"/>
  <c r="AS1516" i="2"/>
  <c r="AS1517" i="2"/>
  <c r="AS1518" i="2"/>
  <c r="AS1519" i="2"/>
  <c r="AS1520" i="2"/>
  <c r="AS1521" i="2"/>
  <c r="AS1522" i="2"/>
  <c r="AS1523" i="2"/>
  <c r="AS1524" i="2"/>
  <c r="AS1525" i="2"/>
  <c r="AS1526" i="2"/>
  <c r="AS1527" i="2"/>
  <c r="AS1528" i="2"/>
  <c r="AS1529" i="2"/>
  <c r="AS1530" i="2"/>
  <c r="AS1531" i="2"/>
  <c r="AS1532" i="2"/>
  <c r="AS1533" i="2"/>
  <c r="AS1534" i="2"/>
  <c r="AS1535" i="2"/>
  <c r="AS1536" i="2"/>
  <c r="AS1537" i="2"/>
  <c r="AS1538" i="2"/>
  <c r="AS1539" i="2"/>
  <c r="AS1540" i="2"/>
  <c r="AS1541" i="2"/>
  <c r="AS1542" i="2"/>
  <c r="AS1543" i="2"/>
  <c r="AS1544" i="2"/>
  <c r="AS1545" i="2"/>
  <c r="AS1546" i="2"/>
  <c r="AS1547" i="2"/>
  <c r="AS1548" i="2"/>
  <c r="AS1549" i="2"/>
  <c r="AS1550" i="2"/>
  <c r="AS1551" i="2"/>
  <c r="AS1552" i="2"/>
  <c r="AS1553" i="2"/>
  <c r="AS1554" i="2"/>
  <c r="AS1555" i="2"/>
  <c r="AS1556" i="2"/>
  <c r="AS1557" i="2"/>
  <c r="AS1558" i="2"/>
  <c r="AS1559" i="2"/>
  <c r="AS1560" i="2"/>
  <c r="AS1561" i="2"/>
  <c r="AS1562" i="2"/>
  <c r="AS1563" i="2"/>
  <c r="AS1564" i="2"/>
  <c r="AS1565" i="2"/>
  <c r="AS1566" i="2"/>
  <c r="AS1567" i="2"/>
  <c r="AS1568" i="2"/>
  <c r="AS1569" i="2"/>
  <c r="AS1570" i="2"/>
  <c r="AS1571" i="2"/>
  <c r="AS1572" i="2"/>
  <c r="AS1573" i="2"/>
  <c r="AS1574" i="2"/>
  <c r="AS1575" i="2"/>
  <c r="AS1576" i="2"/>
  <c r="AS1577" i="2"/>
  <c r="AS1578" i="2"/>
  <c r="AS1579" i="2"/>
  <c r="AS1580" i="2"/>
  <c r="AS1581" i="2"/>
  <c r="AS1582" i="2"/>
  <c r="AS1583" i="2"/>
  <c r="AS1584" i="2"/>
  <c r="AS1585" i="2"/>
  <c r="AS1586" i="2"/>
  <c r="AS1587" i="2"/>
  <c r="AS1588" i="2"/>
  <c r="AS1589" i="2"/>
  <c r="AS1590" i="2"/>
  <c r="AS1591" i="2"/>
  <c r="AS1592" i="2"/>
  <c r="AS1593" i="2"/>
  <c r="AS1594" i="2"/>
  <c r="AS1595" i="2"/>
  <c r="AS1596" i="2"/>
  <c r="AS1597" i="2"/>
  <c r="AS1598" i="2"/>
  <c r="AS1599" i="2"/>
  <c r="AS1600" i="2"/>
  <c r="AS1601" i="2"/>
  <c r="AS1602" i="2"/>
  <c r="AS1603" i="2"/>
  <c r="AS1604" i="2"/>
  <c r="AS1605" i="2"/>
  <c r="AS1606" i="2"/>
  <c r="AS1607" i="2"/>
  <c r="AS1608" i="2"/>
  <c r="AS1609" i="2"/>
  <c r="AS1610" i="2"/>
  <c r="AS1611" i="2"/>
  <c r="AS1612" i="2"/>
  <c r="AS1613" i="2"/>
  <c r="AS1614" i="2"/>
  <c r="AS1615" i="2"/>
  <c r="AS1616" i="2"/>
  <c r="AS1617" i="2"/>
  <c r="AS1618" i="2"/>
  <c r="AS1619" i="2"/>
  <c r="AS1620" i="2"/>
  <c r="AS1621" i="2"/>
  <c r="AS1622" i="2"/>
  <c r="AS1623" i="2"/>
  <c r="AS1624" i="2"/>
  <c r="AS1625" i="2"/>
  <c r="AS1626" i="2"/>
  <c r="AS1627" i="2"/>
  <c r="AS1628" i="2"/>
  <c r="AS1629" i="2"/>
  <c r="AS1630" i="2"/>
  <c r="AS1631" i="2"/>
  <c r="AS1632" i="2"/>
  <c r="AS1633" i="2"/>
  <c r="AS1634" i="2"/>
  <c r="AS1635" i="2"/>
  <c r="AS1636" i="2"/>
  <c r="AS1637" i="2"/>
  <c r="AS1638" i="2"/>
  <c r="AS1639" i="2"/>
  <c r="AS1640" i="2"/>
  <c r="AS1641" i="2"/>
  <c r="AS1642" i="2"/>
  <c r="AS1643" i="2"/>
  <c r="AS1644" i="2"/>
  <c r="AS1645" i="2"/>
  <c r="AS1646" i="2"/>
  <c r="AS1647" i="2"/>
  <c r="AS1648" i="2"/>
  <c r="AS1649" i="2"/>
  <c r="AS1650" i="2"/>
  <c r="AS1651" i="2"/>
  <c r="AS1652" i="2"/>
  <c r="AS1653" i="2"/>
  <c r="AS1654" i="2"/>
  <c r="AS1655" i="2"/>
  <c r="AS1656" i="2"/>
  <c r="AS1657" i="2"/>
  <c r="AS1658" i="2"/>
  <c r="AS1659" i="2"/>
  <c r="AS1660" i="2"/>
  <c r="AS1661" i="2"/>
  <c r="AS1662" i="2"/>
  <c r="AS1663" i="2"/>
  <c r="AS1664" i="2"/>
  <c r="AS1665" i="2"/>
  <c r="AS1666" i="2"/>
  <c r="AS1667" i="2"/>
  <c r="AS1668" i="2"/>
  <c r="AS1669" i="2"/>
  <c r="AS1670" i="2"/>
  <c r="AS1671" i="2"/>
  <c r="AS1672" i="2"/>
  <c r="AS1673" i="2"/>
  <c r="AS1674" i="2"/>
  <c r="AS1675" i="2"/>
  <c r="AS1676" i="2"/>
  <c r="AS1677" i="2"/>
  <c r="AS1678" i="2"/>
  <c r="AS1679" i="2"/>
  <c r="AS1680" i="2"/>
  <c r="AS1681" i="2"/>
  <c r="AS1682" i="2"/>
  <c r="AS1683" i="2"/>
  <c r="AS1684" i="2"/>
  <c r="AS1685" i="2"/>
  <c r="AS1686" i="2"/>
  <c r="AS1687" i="2"/>
  <c r="AS1688" i="2"/>
  <c r="AS1689" i="2"/>
  <c r="AS1690" i="2"/>
  <c r="AS1691" i="2"/>
  <c r="AS1692" i="2"/>
  <c r="AS1693" i="2"/>
  <c r="AS1694" i="2"/>
  <c r="AS1695" i="2"/>
  <c r="AS1696" i="2"/>
  <c r="AS1697" i="2"/>
  <c r="AS1698" i="2"/>
  <c r="AS1699" i="2"/>
  <c r="AS1700" i="2"/>
  <c r="AS1701" i="2"/>
  <c r="AS1702" i="2"/>
  <c r="AS1703" i="2"/>
  <c r="AS1704" i="2"/>
  <c r="AS1705" i="2"/>
  <c r="AS1706" i="2"/>
  <c r="AS1707" i="2"/>
  <c r="AS1708" i="2"/>
  <c r="AS1709" i="2"/>
  <c r="AS1710" i="2"/>
  <c r="AS1711" i="2"/>
  <c r="AS1712" i="2"/>
  <c r="AS1713" i="2"/>
  <c r="AS1714" i="2"/>
  <c r="AS1715" i="2"/>
  <c r="AS1716" i="2"/>
  <c r="AS1717" i="2"/>
  <c r="AS1718" i="2"/>
  <c r="AS1719" i="2"/>
  <c r="AS1720" i="2"/>
  <c r="AS1721" i="2"/>
  <c r="AS1722" i="2"/>
  <c r="AS1723" i="2"/>
  <c r="AS1724" i="2"/>
  <c r="AS1725" i="2"/>
  <c r="AS1726" i="2"/>
  <c r="AS1727" i="2"/>
  <c r="AS1728" i="2"/>
  <c r="AS1729" i="2"/>
  <c r="AS1730" i="2"/>
  <c r="AS1731" i="2"/>
  <c r="AS1732" i="2"/>
  <c r="AS1733" i="2"/>
  <c r="AS1734" i="2"/>
  <c r="AS1735" i="2"/>
  <c r="AS1736" i="2"/>
  <c r="AS1737" i="2"/>
  <c r="AS1738" i="2"/>
  <c r="AS1739" i="2"/>
  <c r="AS1740" i="2"/>
  <c r="AS1741" i="2"/>
  <c r="AS1742" i="2"/>
  <c r="AS1743" i="2"/>
  <c r="AS1744" i="2"/>
  <c r="AS1745" i="2"/>
  <c r="AS1746" i="2"/>
  <c r="AS1747" i="2"/>
  <c r="AS1748" i="2"/>
  <c r="AS1749" i="2"/>
  <c r="AS1750" i="2"/>
  <c r="AS1751" i="2"/>
  <c r="AS1752" i="2"/>
  <c r="AS1753" i="2"/>
  <c r="AS1754" i="2"/>
  <c r="AS1755" i="2"/>
  <c r="AS1756" i="2"/>
  <c r="AS1757" i="2"/>
  <c r="AS1758" i="2"/>
  <c r="AS1759" i="2"/>
  <c r="AS1760" i="2"/>
  <c r="AS1761" i="2"/>
  <c r="AS1762" i="2"/>
  <c r="AS1763" i="2"/>
  <c r="AS1764" i="2"/>
  <c r="AS1765" i="2"/>
  <c r="AS1766" i="2"/>
  <c r="AS1767" i="2"/>
  <c r="AS1768" i="2"/>
  <c r="AS1769" i="2"/>
  <c r="AS1770" i="2"/>
  <c r="AS1771" i="2"/>
  <c r="AS1772" i="2"/>
  <c r="AS1773" i="2"/>
  <c r="AS1774" i="2"/>
  <c r="AS1775" i="2"/>
  <c r="AS1776" i="2"/>
  <c r="AS1777" i="2"/>
  <c r="AS1778" i="2"/>
  <c r="AS1779" i="2"/>
  <c r="AS1780" i="2"/>
  <c r="AS1781" i="2"/>
  <c r="AS1782" i="2"/>
  <c r="AS1783" i="2"/>
  <c r="AS1784" i="2"/>
  <c r="AS1785" i="2"/>
  <c r="AS1786" i="2"/>
  <c r="AS1787" i="2"/>
  <c r="AS1788" i="2"/>
  <c r="AS1789" i="2"/>
  <c r="AS1790" i="2"/>
  <c r="AS1791" i="2"/>
  <c r="AS1792" i="2"/>
  <c r="AS1793" i="2"/>
  <c r="AS1794" i="2"/>
  <c r="AS1795" i="2"/>
  <c r="AS1796" i="2"/>
  <c r="AS1797" i="2"/>
  <c r="AS1798" i="2"/>
  <c r="AS1799" i="2"/>
  <c r="AS1800" i="2"/>
  <c r="AS1801" i="2"/>
  <c r="AS1802" i="2"/>
  <c r="AS1803" i="2"/>
  <c r="AS1804" i="2"/>
  <c r="AS1805" i="2"/>
  <c r="AS1806" i="2"/>
  <c r="AS1807" i="2"/>
  <c r="AS1808" i="2"/>
  <c r="AS1809" i="2"/>
  <c r="AS1810" i="2"/>
  <c r="AS1811" i="2"/>
  <c r="AS1812" i="2"/>
  <c r="AS1813" i="2"/>
  <c r="AS1814" i="2"/>
  <c r="AS1815" i="2"/>
  <c r="AS1816" i="2"/>
  <c r="AS1817" i="2"/>
  <c r="AS1818" i="2"/>
  <c r="AS1819" i="2"/>
  <c r="AS1820" i="2"/>
  <c r="AS1821" i="2"/>
  <c r="AS1822" i="2"/>
  <c r="AS1823" i="2"/>
  <c r="AS1824" i="2"/>
  <c r="AS1825" i="2"/>
  <c r="AS1826" i="2"/>
  <c r="AS1827" i="2"/>
  <c r="AS1828" i="2"/>
  <c r="AS1829" i="2"/>
  <c r="AS1830" i="2"/>
  <c r="AS1831" i="2"/>
  <c r="AS1832" i="2"/>
  <c r="AS1833" i="2"/>
  <c r="AS1834" i="2"/>
  <c r="AS1835" i="2"/>
  <c r="AS1836" i="2"/>
  <c r="AS1837" i="2"/>
  <c r="AS1838" i="2"/>
  <c r="AS1839" i="2"/>
  <c r="AS1840" i="2"/>
  <c r="AS1841" i="2"/>
  <c r="AS1842" i="2"/>
  <c r="AS1843" i="2"/>
  <c r="AS1844" i="2"/>
  <c r="AS1845" i="2"/>
  <c r="AS1846" i="2"/>
  <c r="AS1847" i="2"/>
  <c r="AS1848" i="2"/>
  <c r="AS1849" i="2"/>
  <c r="AS1850" i="2"/>
  <c r="AS1851" i="2"/>
  <c r="AS1852" i="2"/>
  <c r="AS1853" i="2"/>
  <c r="AS1854" i="2"/>
  <c r="AS1855" i="2"/>
  <c r="AS1856" i="2"/>
  <c r="AS1857" i="2"/>
  <c r="AS1858" i="2"/>
  <c r="AS1859" i="2"/>
  <c r="AS1860" i="2"/>
  <c r="AS1861" i="2"/>
  <c r="AS1862" i="2"/>
  <c r="AS1863" i="2"/>
  <c r="AS1864" i="2"/>
  <c r="AS1865" i="2"/>
  <c r="AS1866" i="2"/>
  <c r="AS1867" i="2"/>
  <c r="AS1868" i="2"/>
  <c r="AS1869" i="2"/>
  <c r="AS1870" i="2"/>
  <c r="AS1871" i="2"/>
  <c r="AS1872" i="2"/>
  <c r="AS1873" i="2"/>
  <c r="AS1874" i="2"/>
  <c r="AS1875" i="2"/>
  <c r="AS1876" i="2"/>
  <c r="AS1877" i="2"/>
  <c r="AS1878" i="2"/>
  <c r="AS1879" i="2"/>
  <c r="AS1880" i="2"/>
  <c r="AS1881" i="2"/>
  <c r="AS1882" i="2"/>
  <c r="AS1883" i="2"/>
  <c r="AS1884" i="2"/>
  <c r="AS1885" i="2"/>
  <c r="AS1886" i="2"/>
  <c r="AS1887" i="2"/>
  <c r="AS1888" i="2"/>
  <c r="AS1889" i="2"/>
  <c r="AS1890" i="2"/>
  <c r="AS1891" i="2"/>
  <c r="AS1892" i="2"/>
  <c r="AS1893" i="2"/>
  <c r="AS1894" i="2"/>
  <c r="AS1895" i="2"/>
  <c r="AS1896" i="2"/>
  <c r="AS1897" i="2"/>
  <c r="AS1898" i="2"/>
  <c r="AS1899" i="2"/>
  <c r="AS1900" i="2"/>
  <c r="AS1901" i="2"/>
  <c r="AS1902" i="2"/>
  <c r="AS1903" i="2"/>
  <c r="AS1904" i="2"/>
  <c r="AS1905" i="2"/>
  <c r="AS1906" i="2"/>
  <c r="AS1907" i="2"/>
  <c r="AS1908" i="2"/>
  <c r="AS1909" i="2"/>
  <c r="AS1910" i="2"/>
  <c r="AS1911" i="2"/>
  <c r="AS1912" i="2"/>
  <c r="AS1913" i="2"/>
  <c r="AS1914" i="2"/>
  <c r="AS1915" i="2"/>
  <c r="AS1916" i="2"/>
  <c r="AS1917" i="2"/>
  <c r="AS1918" i="2"/>
  <c r="AS1919" i="2"/>
  <c r="AS1920" i="2"/>
  <c r="AS1921" i="2"/>
  <c r="AS1922" i="2"/>
  <c r="AS1923" i="2"/>
  <c r="AS1924" i="2"/>
  <c r="AS1925" i="2"/>
  <c r="AS1926" i="2"/>
  <c r="AS1927" i="2"/>
  <c r="AS1928" i="2"/>
  <c r="AS1929" i="2"/>
  <c r="AS1930" i="2"/>
  <c r="AS1931" i="2"/>
  <c r="AS1932" i="2"/>
  <c r="AS1933" i="2"/>
  <c r="AS1934" i="2"/>
  <c r="AS1935" i="2"/>
  <c r="AS1936" i="2"/>
  <c r="AS1937" i="2"/>
  <c r="AS1938" i="2"/>
  <c r="AS1939" i="2"/>
  <c r="AS1940" i="2"/>
  <c r="AS1941" i="2"/>
  <c r="AS1942" i="2"/>
  <c r="AS1943" i="2"/>
  <c r="AS1944" i="2"/>
  <c r="AS1945" i="2"/>
  <c r="AS1946" i="2"/>
  <c r="AS1947" i="2"/>
  <c r="AS1948" i="2"/>
  <c r="AS1949" i="2"/>
  <c r="AS1950" i="2"/>
  <c r="AS1951" i="2"/>
  <c r="AS1952" i="2"/>
  <c r="AS1953" i="2"/>
  <c r="AS1954" i="2"/>
  <c r="AS1955" i="2"/>
  <c r="AS1956" i="2"/>
  <c r="AS1957" i="2"/>
  <c r="AS1958" i="2"/>
  <c r="AS1959" i="2"/>
  <c r="AS1960" i="2"/>
  <c r="AS1961" i="2"/>
  <c r="AS1962" i="2"/>
  <c r="AS1963" i="2"/>
  <c r="AS1964" i="2"/>
  <c r="AS1965" i="2"/>
  <c r="AS1966" i="2"/>
  <c r="AS1967" i="2"/>
  <c r="AS1968" i="2"/>
  <c r="AS1969" i="2"/>
  <c r="AS1970" i="2"/>
  <c r="AS1971" i="2"/>
  <c r="AS1972" i="2"/>
  <c r="AS1973" i="2"/>
  <c r="AS1974" i="2"/>
  <c r="AS1975" i="2"/>
  <c r="AS1976" i="2"/>
  <c r="AS1977" i="2"/>
  <c r="AS1978" i="2"/>
  <c r="AS1979" i="2"/>
  <c r="AS1980" i="2"/>
  <c r="AS1981" i="2"/>
  <c r="AS1982" i="2"/>
  <c r="AS1983" i="2"/>
  <c r="AS1984" i="2"/>
  <c r="AS1985" i="2"/>
  <c r="AS1986" i="2"/>
  <c r="AS1987" i="2"/>
  <c r="AS1988" i="2"/>
  <c r="AS1989" i="2"/>
  <c r="AS1990" i="2"/>
  <c r="AS1991" i="2"/>
  <c r="AS1992" i="2"/>
  <c r="AS1993" i="2"/>
  <c r="AS1994" i="2"/>
  <c r="AS1995" i="2"/>
  <c r="AS1996" i="2"/>
  <c r="AS1997" i="2"/>
  <c r="AS1998" i="2"/>
  <c r="AS1999" i="2"/>
  <c r="AS2000" i="2"/>
  <c r="AS2001" i="2"/>
  <c r="AS2002" i="2"/>
  <c r="AS2003" i="2"/>
  <c r="AS2004" i="2"/>
  <c r="AS2005" i="2"/>
  <c r="AS2006" i="2"/>
  <c r="AS2007" i="2"/>
  <c r="AS2008" i="2"/>
  <c r="AS2009" i="2"/>
  <c r="AS2010" i="2"/>
  <c r="AS2011" i="2"/>
  <c r="AS2012" i="2"/>
  <c r="AS2013" i="2"/>
  <c r="AS2014" i="2"/>
  <c r="AS2015" i="2"/>
  <c r="AS2016" i="2"/>
  <c r="AS2017" i="2"/>
  <c r="AS2018" i="2"/>
  <c r="AS2019" i="2"/>
  <c r="AS2020" i="2"/>
  <c r="AS2021" i="2"/>
  <c r="AS2022" i="2"/>
  <c r="AS2023" i="2"/>
  <c r="AS2024" i="2"/>
  <c r="AS2025" i="2"/>
  <c r="AS2026" i="2"/>
  <c r="AS2027" i="2"/>
  <c r="AS2028" i="2"/>
  <c r="AS2029" i="2"/>
  <c r="AS2030" i="2"/>
  <c r="AS2031" i="2"/>
  <c r="AS2032" i="2"/>
  <c r="AS2033" i="2"/>
  <c r="AS2034" i="2"/>
  <c r="AS2035" i="2"/>
  <c r="AS2036" i="2"/>
  <c r="AS2037" i="2"/>
  <c r="AS2038" i="2"/>
  <c r="AS2039" i="2"/>
  <c r="AS2040" i="2"/>
  <c r="AS2041" i="2"/>
  <c r="AS2042" i="2"/>
  <c r="AS2043" i="2"/>
  <c r="AS2044" i="2"/>
  <c r="AS2045" i="2"/>
  <c r="AS2046" i="2"/>
  <c r="AS2047" i="2"/>
  <c r="AS2048" i="2"/>
  <c r="AS2049" i="2"/>
  <c r="AS2050" i="2"/>
  <c r="AS2051" i="2"/>
  <c r="AS2052" i="2"/>
  <c r="AS2053" i="2"/>
  <c r="AS2054" i="2"/>
  <c r="AS2055" i="2"/>
  <c r="AS2056" i="2"/>
  <c r="AS2057" i="2"/>
  <c r="AS2058" i="2"/>
  <c r="AS2059" i="2"/>
  <c r="AS2060" i="2"/>
  <c r="AS2061" i="2"/>
  <c r="AS2062" i="2"/>
  <c r="AS2063" i="2"/>
  <c r="AS2064" i="2"/>
  <c r="AS2065" i="2"/>
  <c r="AS2066" i="2"/>
  <c r="AS2067" i="2"/>
  <c r="AS2068" i="2"/>
  <c r="AS2069" i="2"/>
  <c r="AS2070" i="2"/>
  <c r="AS2071" i="2"/>
  <c r="AS2072" i="2"/>
  <c r="AS2073" i="2"/>
  <c r="AS2074" i="2"/>
  <c r="AS2075" i="2"/>
  <c r="AS2076" i="2"/>
  <c r="AS2077" i="2"/>
  <c r="AS2078" i="2"/>
  <c r="AS2079" i="2"/>
  <c r="AS2080" i="2"/>
  <c r="AS2081" i="2"/>
  <c r="AS2082" i="2"/>
  <c r="AS2083" i="2"/>
  <c r="AS2084" i="2"/>
  <c r="AS2085" i="2"/>
  <c r="AS2086" i="2"/>
  <c r="AS2087" i="2"/>
  <c r="AS2088" i="2"/>
  <c r="AS2089" i="2"/>
  <c r="AS2090" i="2"/>
  <c r="AS2091" i="2"/>
  <c r="AS2092" i="2"/>
  <c r="AS2093" i="2"/>
  <c r="AS2094" i="2"/>
  <c r="AS2095" i="2"/>
  <c r="AS2096" i="2"/>
  <c r="AS2097" i="2"/>
  <c r="AS2098" i="2"/>
  <c r="AS2099" i="2"/>
  <c r="AS2100" i="2"/>
  <c r="AS2101" i="2"/>
  <c r="AS2102" i="2"/>
  <c r="AS2103" i="2"/>
  <c r="AS2104" i="2"/>
  <c r="AS2105" i="2"/>
  <c r="AS2106" i="2"/>
  <c r="AS2107" i="2"/>
  <c r="AS2108" i="2"/>
  <c r="AS2109" i="2"/>
  <c r="AS2110" i="2"/>
  <c r="AS2111" i="2"/>
  <c r="AS2112" i="2"/>
  <c r="AS2113" i="2"/>
  <c r="AS2114" i="2"/>
  <c r="AS2115" i="2"/>
  <c r="AS2116" i="2"/>
  <c r="AS2117" i="2"/>
  <c r="AS2118" i="2"/>
  <c r="AS2119" i="2"/>
  <c r="AS2120" i="2"/>
  <c r="AS2121" i="2"/>
  <c r="AS2122" i="2"/>
  <c r="AS2123" i="2"/>
  <c r="AS2124" i="2"/>
  <c r="AS2125" i="2"/>
  <c r="AS2126" i="2"/>
  <c r="AS2127" i="2"/>
  <c r="AS2128" i="2"/>
  <c r="AS2129" i="2"/>
  <c r="AS2130" i="2"/>
  <c r="AS2131" i="2"/>
  <c r="AS2132" i="2"/>
  <c r="AS2133" i="2"/>
  <c r="AS2134" i="2"/>
  <c r="AS2135" i="2"/>
  <c r="AS2136" i="2"/>
  <c r="AS2137" i="2"/>
  <c r="AS2138" i="2"/>
  <c r="AS2139" i="2"/>
  <c r="AS2140" i="2"/>
  <c r="AS2141" i="2"/>
  <c r="AS2142" i="2"/>
  <c r="AS2143" i="2"/>
  <c r="AS2144" i="2"/>
  <c r="AS2145" i="2"/>
  <c r="AS2146" i="2"/>
  <c r="AS2147" i="2"/>
  <c r="AS2148" i="2"/>
  <c r="AS2149" i="2"/>
  <c r="AS2150" i="2"/>
  <c r="AS2151" i="2"/>
  <c r="AS2152" i="2"/>
  <c r="AS2153" i="2"/>
  <c r="AS2154" i="2"/>
  <c r="AS2155" i="2"/>
  <c r="AS2156" i="2"/>
  <c r="AS2157" i="2"/>
  <c r="AS2158" i="2"/>
  <c r="AS2159" i="2"/>
  <c r="AS2160" i="2"/>
  <c r="AS2161" i="2"/>
  <c r="AS2162" i="2"/>
  <c r="AS2163" i="2"/>
  <c r="AS2164" i="2"/>
  <c r="AS2165" i="2"/>
  <c r="AS2166" i="2"/>
  <c r="AS2167" i="2"/>
  <c r="AS2168" i="2"/>
  <c r="AS2169" i="2"/>
  <c r="AS2170" i="2"/>
  <c r="AS2171" i="2"/>
  <c r="AS2172" i="2"/>
  <c r="AS2173" i="2"/>
  <c r="AS2174" i="2"/>
  <c r="AS2175" i="2"/>
  <c r="AS2176" i="2"/>
  <c r="AS2177" i="2"/>
  <c r="AS2178" i="2"/>
  <c r="AS2179" i="2"/>
  <c r="AS2180" i="2"/>
  <c r="AS2181" i="2"/>
  <c r="AS2182" i="2"/>
  <c r="AS2183" i="2"/>
  <c r="AS2184" i="2"/>
  <c r="AS2185" i="2"/>
  <c r="AS2186" i="2"/>
  <c r="AS2187" i="2"/>
  <c r="AS2188" i="2"/>
  <c r="AS2189" i="2"/>
  <c r="AS2190" i="2"/>
  <c r="AS2191" i="2"/>
  <c r="AS2192" i="2"/>
  <c r="AS2193" i="2"/>
  <c r="AS2194" i="2"/>
  <c r="AS2195" i="2"/>
  <c r="AS2196" i="2"/>
  <c r="AS2197" i="2"/>
  <c r="AS2198" i="2"/>
  <c r="AS2199" i="2"/>
  <c r="AS2200" i="2"/>
  <c r="AS2201" i="2"/>
  <c r="AS2202" i="2"/>
  <c r="AS2203" i="2"/>
  <c r="AS2204" i="2"/>
  <c r="AS2205" i="2"/>
  <c r="AS2206" i="2"/>
  <c r="AS2207" i="2"/>
  <c r="AS2208" i="2"/>
  <c r="AS2209" i="2"/>
  <c r="AS2210" i="2"/>
  <c r="AS2211" i="2"/>
  <c r="AS2212" i="2"/>
  <c r="AS2213" i="2"/>
  <c r="AS2214" i="2"/>
  <c r="AS2215" i="2"/>
  <c r="AS2216" i="2"/>
  <c r="AS2217" i="2"/>
  <c r="AS2218" i="2"/>
  <c r="AS2219" i="2"/>
  <c r="AS2220" i="2"/>
  <c r="AS2221" i="2"/>
  <c r="AS2222" i="2"/>
  <c r="AS2223" i="2"/>
  <c r="AS2224" i="2"/>
  <c r="AS2225" i="2"/>
  <c r="AS2226" i="2"/>
  <c r="AS2227" i="2"/>
  <c r="AS2228" i="2"/>
  <c r="AS2229" i="2"/>
  <c r="AS2230" i="2"/>
  <c r="AS2231" i="2"/>
  <c r="AS2232" i="2"/>
  <c r="AS2233" i="2"/>
  <c r="AS2234" i="2"/>
  <c r="AS2235" i="2"/>
  <c r="AS2236" i="2"/>
  <c r="AS2237" i="2"/>
  <c r="AS2238" i="2"/>
  <c r="AS2239" i="2"/>
  <c r="AS2240" i="2"/>
  <c r="AS2241" i="2"/>
  <c r="AS2242" i="2"/>
  <c r="AS2243" i="2"/>
  <c r="AS2244" i="2"/>
  <c r="AS2245" i="2"/>
  <c r="AS2246" i="2"/>
  <c r="AS2247" i="2"/>
  <c r="AS2248" i="2"/>
  <c r="AS2249" i="2"/>
  <c r="AS2250" i="2"/>
  <c r="AS2251" i="2"/>
  <c r="AS2252" i="2"/>
  <c r="AS2253" i="2"/>
  <c r="AS2254" i="2"/>
  <c r="AS2255" i="2"/>
  <c r="AS2256" i="2"/>
  <c r="AS2257" i="2"/>
  <c r="AS2258" i="2"/>
  <c r="AS2259" i="2"/>
  <c r="AS2260" i="2"/>
  <c r="AS2261" i="2"/>
  <c r="AS2262" i="2"/>
  <c r="AS2263" i="2"/>
  <c r="AS2264" i="2"/>
  <c r="AS2265" i="2"/>
  <c r="AS2266" i="2"/>
  <c r="AS2267" i="2"/>
  <c r="AS2268" i="2"/>
  <c r="AS2269" i="2"/>
  <c r="AS2270" i="2"/>
  <c r="AS2271" i="2"/>
  <c r="AS2272" i="2"/>
  <c r="AS2273" i="2"/>
  <c r="AS2274" i="2"/>
  <c r="AS2275" i="2"/>
  <c r="AS2276" i="2"/>
  <c r="AS2277" i="2"/>
  <c r="AS2278" i="2"/>
  <c r="AS2279" i="2"/>
  <c r="AS2280" i="2"/>
  <c r="AS2281" i="2"/>
  <c r="AS2282" i="2"/>
  <c r="AS2283" i="2"/>
  <c r="AS2284" i="2"/>
  <c r="AS2285" i="2"/>
  <c r="AS2286" i="2"/>
  <c r="AS2287" i="2"/>
  <c r="AS2288" i="2"/>
  <c r="AS2289" i="2"/>
  <c r="AS2290" i="2"/>
  <c r="AS2291" i="2"/>
  <c r="AS2292" i="2"/>
  <c r="AS2293" i="2"/>
  <c r="AS2294" i="2"/>
  <c r="AS2295" i="2"/>
  <c r="AS2296" i="2"/>
  <c r="AS2297" i="2"/>
  <c r="AS2298" i="2"/>
  <c r="AS2299" i="2"/>
  <c r="AS2300" i="2"/>
  <c r="AS2301" i="2"/>
  <c r="AS2302" i="2"/>
  <c r="AS2303" i="2"/>
  <c r="AS2304" i="2"/>
  <c r="AS2305" i="2"/>
  <c r="AS2306" i="2"/>
  <c r="AS2307" i="2"/>
  <c r="AS2308" i="2"/>
  <c r="AS2309" i="2"/>
  <c r="AS2310" i="2"/>
  <c r="AS2311" i="2"/>
  <c r="AS2312" i="2"/>
  <c r="AS2313" i="2"/>
  <c r="AS2314" i="2"/>
  <c r="AS2315" i="2"/>
  <c r="AS2316" i="2"/>
  <c r="AS2317" i="2"/>
  <c r="AS2318" i="2"/>
  <c r="AS2319" i="2"/>
  <c r="AS2320" i="2"/>
  <c r="AS2321" i="2"/>
  <c r="AS2322" i="2"/>
  <c r="AS2323" i="2"/>
  <c r="AS2324" i="2"/>
  <c r="AS2325" i="2"/>
  <c r="AS2326" i="2"/>
  <c r="AS2327" i="2"/>
  <c r="AS2328" i="2"/>
  <c r="AS2329" i="2"/>
  <c r="AS2330" i="2"/>
  <c r="AS2331" i="2"/>
  <c r="AS2332" i="2"/>
  <c r="AS2333" i="2"/>
  <c r="AS2334" i="2"/>
  <c r="AS2335" i="2"/>
  <c r="AS2336" i="2"/>
  <c r="AS2337" i="2"/>
  <c r="AS2338" i="2"/>
  <c r="AS2339" i="2"/>
  <c r="AS2340" i="2"/>
  <c r="AS2341" i="2"/>
  <c r="AS2342" i="2"/>
  <c r="AS2343" i="2"/>
  <c r="AS2344" i="2"/>
  <c r="AS2345" i="2"/>
  <c r="AS2346" i="2"/>
  <c r="AS2347" i="2"/>
  <c r="AS2348" i="2"/>
  <c r="AS2349" i="2"/>
  <c r="AS2350" i="2"/>
  <c r="AS2351" i="2"/>
  <c r="AS2352" i="2"/>
  <c r="AS2353" i="2"/>
  <c r="AS2354" i="2"/>
  <c r="AS2355" i="2"/>
  <c r="AS2356" i="2"/>
  <c r="AS2357" i="2"/>
  <c r="AS2358" i="2"/>
  <c r="AS2359" i="2"/>
  <c r="AS2360" i="2"/>
  <c r="AS2361" i="2"/>
  <c r="AS2362" i="2"/>
  <c r="AS2363" i="2"/>
  <c r="AS2364" i="2"/>
  <c r="AS2365" i="2"/>
  <c r="AS2366" i="2"/>
  <c r="AS2367" i="2"/>
  <c r="AS2368" i="2"/>
  <c r="AS2369" i="2"/>
  <c r="AS2370" i="2"/>
  <c r="AS2371" i="2"/>
  <c r="AS2372" i="2"/>
  <c r="AS2373" i="2"/>
  <c r="AS2374" i="2"/>
  <c r="AS2375" i="2"/>
  <c r="AS2376" i="2"/>
  <c r="AS2377" i="2"/>
  <c r="AS2378" i="2"/>
  <c r="AS2379" i="2"/>
  <c r="AS2380" i="2"/>
  <c r="AS2381" i="2"/>
  <c r="AS2382" i="2"/>
  <c r="AS2383" i="2"/>
  <c r="AS2384" i="2"/>
  <c r="AS2385" i="2"/>
  <c r="AS2386" i="2"/>
  <c r="AS2387" i="2"/>
  <c r="AS2388" i="2"/>
  <c r="AS2389" i="2"/>
  <c r="AS2390" i="2"/>
  <c r="AS2391" i="2"/>
  <c r="AS2392" i="2"/>
  <c r="AS2393" i="2"/>
  <c r="AS2394" i="2"/>
  <c r="AS2395" i="2"/>
  <c r="AS2396" i="2"/>
  <c r="AS2397" i="2"/>
  <c r="AS2398" i="2"/>
  <c r="AS2399" i="2"/>
  <c r="AS2400" i="2"/>
  <c r="AS2401" i="2"/>
  <c r="AS2402" i="2"/>
  <c r="AS2403" i="2"/>
  <c r="AS2404" i="2"/>
  <c r="AS2405" i="2"/>
  <c r="AS2406" i="2"/>
  <c r="AS2407" i="2"/>
  <c r="AS2408" i="2"/>
  <c r="AS2409" i="2"/>
  <c r="AS2410" i="2"/>
  <c r="AS2411" i="2"/>
  <c r="AS2412" i="2"/>
  <c r="AS2413" i="2"/>
  <c r="AS2414" i="2"/>
  <c r="AS2415" i="2"/>
  <c r="AS2416" i="2"/>
  <c r="AS2417" i="2"/>
  <c r="AS2418" i="2"/>
  <c r="AS2419" i="2"/>
  <c r="AS2420" i="2"/>
  <c r="AS2421" i="2"/>
  <c r="AS2422" i="2"/>
  <c r="AS2423" i="2"/>
  <c r="AS2424" i="2"/>
  <c r="AS2425" i="2"/>
  <c r="AS2426" i="2"/>
  <c r="AS2427" i="2"/>
  <c r="AS2428" i="2"/>
  <c r="AS2429" i="2"/>
  <c r="AS2430" i="2"/>
  <c r="AS2431" i="2"/>
  <c r="AS2432" i="2"/>
  <c r="AS2433" i="2"/>
  <c r="AS2434" i="2"/>
  <c r="AS2435" i="2"/>
  <c r="AS2436" i="2"/>
  <c r="AS2437" i="2"/>
  <c r="AS2438" i="2"/>
  <c r="AS2439" i="2"/>
  <c r="AS2440" i="2"/>
  <c r="AS2441" i="2"/>
  <c r="AS2442" i="2"/>
  <c r="AS2443" i="2"/>
  <c r="AS2444" i="2"/>
  <c r="AS2445" i="2"/>
  <c r="AS2446" i="2"/>
  <c r="AS2447" i="2"/>
  <c r="AS2448" i="2"/>
  <c r="AS2449" i="2"/>
  <c r="AS2450" i="2"/>
  <c r="AS2451" i="2"/>
  <c r="AS2452" i="2"/>
  <c r="AS2453" i="2"/>
  <c r="AS2454" i="2"/>
  <c r="AS2455" i="2"/>
  <c r="AS2456" i="2"/>
  <c r="AS2457" i="2"/>
  <c r="AS2458" i="2"/>
  <c r="AS2459" i="2"/>
  <c r="AS2460" i="2"/>
  <c r="AS2461" i="2"/>
  <c r="AS2462" i="2"/>
  <c r="AS2463" i="2"/>
  <c r="AS2464" i="2"/>
  <c r="AS2465" i="2"/>
  <c r="AS2466" i="2"/>
  <c r="AS2467" i="2"/>
  <c r="AS2468" i="2"/>
  <c r="AS2469" i="2"/>
  <c r="AS2470" i="2"/>
  <c r="AS2471" i="2"/>
  <c r="AS2472" i="2"/>
  <c r="AS2473" i="2"/>
  <c r="AS2474" i="2"/>
  <c r="AS2475" i="2"/>
  <c r="AS2476" i="2"/>
  <c r="AS2477" i="2"/>
  <c r="AS2478" i="2"/>
  <c r="AS2479" i="2"/>
  <c r="AS2480" i="2"/>
  <c r="AS2481" i="2"/>
  <c r="AS2482" i="2"/>
  <c r="AS2483" i="2"/>
  <c r="AS2484" i="2"/>
  <c r="AS2485" i="2"/>
  <c r="AS2486" i="2"/>
  <c r="AS2487" i="2"/>
  <c r="AS2488" i="2"/>
  <c r="AS2489" i="2"/>
  <c r="AS2490" i="2"/>
  <c r="AS2491" i="2"/>
  <c r="AS2492" i="2"/>
  <c r="AS2493" i="2"/>
  <c r="AS2494" i="2"/>
  <c r="AS2495" i="2"/>
  <c r="AS2496" i="2"/>
  <c r="AS2497" i="2"/>
  <c r="AS2498" i="2"/>
  <c r="AS2499" i="2"/>
  <c r="AS2500" i="2"/>
  <c r="AS2501" i="2"/>
  <c r="AS2502" i="2"/>
  <c r="AS2503" i="2"/>
  <c r="AS2504" i="2"/>
  <c r="AS2505" i="2"/>
  <c r="AS2506" i="2"/>
  <c r="AS2507" i="2"/>
  <c r="AS2508" i="2"/>
  <c r="AS2509" i="2"/>
  <c r="AS2510" i="2"/>
  <c r="AS2511" i="2"/>
  <c r="AS2512" i="2"/>
  <c r="AS2513" i="2"/>
  <c r="AS2514" i="2"/>
  <c r="AS2515" i="2"/>
  <c r="AS2516" i="2"/>
  <c r="AS2517" i="2"/>
  <c r="AS2518" i="2"/>
  <c r="AS2519" i="2"/>
  <c r="AS2520" i="2"/>
  <c r="AS2521" i="2"/>
  <c r="AS2522" i="2"/>
  <c r="AS2523" i="2"/>
  <c r="AS2524" i="2"/>
  <c r="AS2525" i="2"/>
  <c r="AS2526" i="2"/>
  <c r="AS2527" i="2"/>
  <c r="AS2528" i="2"/>
  <c r="AS2529" i="2"/>
  <c r="AS2530" i="2"/>
  <c r="AS2531" i="2"/>
  <c r="AS2532" i="2"/>
  <c r="AS2533" i="2"/>
  <c r="AS2534" i="2"/>
  <c r="AS2535" i="2"/>
  <c r="AS2536" i="2"/>
  <c r="AS2537" i="2"/>
  <c r="AS2538" i="2"/>
  <c r="AS2539" i="2"/>
  <c r="AS2540" i="2"/>
  <c r="AS2541" i="2"/>
  <c r="AS2542" i="2"/>
  <c r="AS2543" i="2"/>
  <c r="AS2544" i="2"/>
  <c r="AS2545" i="2"/>
  <c r="AS2546" i="2"/>
  <c r="AS2547" i="2"/>
  <c r="AS2548" i="2"/>
  <c r="AS2549" i="2"/>
  <c r="AS2550" i="2"/>
  <c r="AS2551" i="2"/>
  <c r="AS2552" i="2"/>
  <c r="AS2553" i="2"/>
  <c r="AS2554" i="2"/>
  <c r="AS2555" i="2"/>
  <c r="AS2556" i="2"/>
  <c r="AS2557" i="2"/>
  <c r="AS2558" i="2"/>
  <c r="AS2559" i="2"/>
  <c r="AS2560" i="2"/>
  <c r="AS2561" i="2"/>
  <c r="AS2562" i="2"/>
  <c r="AS2563" i="2"/>
  <c r="AS2564" i="2"/>
  <c r="AS2565" i="2"/>
  <c r="AS2566" i="2"/>
  <c r="AS2567" i="2"/>
  <c r="AS2568" i="2"/>
  <c r="AS2569" i="2"/>
  <c r="AS2570" i="2"/>
  <c r="AS2571" i="2"/>
  <c r="AS2572" i="2"/>
  <c r="AS2573" i="2"/>
  <c r="AS2574" i="2"/>
  <c r="AS2575" i="2"/>
  <c r="AS2576" i="2"/>
  <c r="AS2577" i="2"/>
  <c r="AS2578" i="2"/>
  <c r="AS2579" i="2"/>
  <c r="AS2580" i="2"/>
  <c r="AS2581" i="2"/>
  <c r="AS2582" i="2"/>
  <c r="AS2583" i="2"/>
  <c r="AS2584" i="2"/>
  <c r="AS2585" i="2"/>
  <c r="AS2586" i="2"/>
  <c r="AS2587" i="2"/>
  <c r="AS2588" i="2"/>
  <c r="AS2589" i="2"/>
  <c r="AS2590" i="2"/>
  <c r="AS2591" i="2"/>
  <c r="AS2592" i="2"/>
  <c r="AS2593" i="2"/>
  <c r="AS2594" i="2"/>
  <c r="AS2595" i="2"/>
  <c r="AS2596" i="2"/>
  <c r="AS2597" i="2"/>
  <c r="AS2598" i="2"/>
  <c r="AS2599" i="2"/>
  <c r="AS2600" i="2"/>
  <c r="AS2601" i="2"/>
  <c r="AS2602" i="2"/>
  <c r="AS2603" i="2"/>
  <c r="AS2604" i="2"/>
  <c r="AS2605" i="2"/>
  <c r="AS2606" i="2"/>
  <c r="AS2607" i="2"/>
  <c r="AS2608" i="2"/>
  <c r="AS2609" i="2"/>
  <c r="AS2610" i="2"/>
  <c r="AS2611" i="2"/>
  <c r="AS2612" i="2"/>
  <c r="AS2613" i="2"/>
  <c r="AS2614" i="2"/>
  <c r="AS2615" i="2"/>
  <c r="AS2616" i="2"/>
  <c r="AS2617" i="2"/>
  <c r="AS2618" i="2"/>
  <c r="AS2619" i="2"/>
  <c r="AS2620" i="2"/>
  <c r="AS2621" i="2"/>
  <c r="AS2622" i="2"/>
  <c r="AS2623" i="2"/>
  <c r="AS2624" i="2"/>
  <c r="AS2625" i="2"/>
  <c r="AS2626" i="2"/>
  <c r="AS2627" i="2"/>
  <c r="AS2628" i="2"/>
  <c r="AS2629" i="2"/>
  <c r="AS2630" i="2"/>
  <c r="AS2631" i="2"/>
  <c r="AS2632" i="2"/>
  <c r="AS2633" i="2"/>
  <c r="AS2634" i="2"/>
  <c r="AS2635" i="2"/>
  <c r="AS2636" i="2"/>
  <c r="AS2637" i="2"/>
  <c r="AS2638" i="2"/>
  <c r="AS2639" i="2"/>
  <c r="AS2640" i="2"/>
  <c r="AS2641" i="2"/>
  <c r="AS2642" i="2"/>
  <c r="AS2643" i="2"/>
  <c r="AS2644" i="2"/>
  <c r="AS2645" i="2"/>
  <c r="AS2646" i="2"/>
  <c r="AS2647" i="2"/>
  <c r="AS2648" i="2"/>
  <c r="AS2649" i="2"/>
  <c r="AS2650" i="2"/>
  <c r="AS2651" i="2"/>
  <c r="AS2652" i="2"/>
  <c r="AS2653" i="2"/>
  <c r="AS2654" i="2"/>
  <c r="AS2655" i="2"/>
  <c r="AS2656" i="2"/>
  <c r="AS2657" i="2"/>
  <c r="AS2658" i="2"/>
  <c r="AS2659" i="2"/>
  <c r="AS2660" i="2"/>
  <c r="AS2661" i="2"/>
  <c r="AS2662" i="2"/>
  <c r="AS2663" i="2"/>
  <c r="AS2664" i="2"/>
  <c r="AS2665" i="2"/>
  <c r="AS2666" i="2"/>
  <c r="AS2667" i="2"/>
  <c r="AS2668" i="2"/>
  <c r="AS2669" i="2"/>
  <c r="AS2670" i="2"/>
  <c r="AS2671" i="2"/>
  <c r="AS2672" i="2"/>
  <c r="AS2673" i="2"/>
  <c r="AS2674" i="2"/>
  <c r="AS2675" i="2"/>
  <c r="AS2676" i="2"/>
  <c r="AS2677" i="2"/>
  <c r="AS2678" i="2"/>
  <c r="AS2679" i="2"/>
  <c r="AS2680" i="2"/>
  <c r="AS2681" i="2"/>
  <c r="AS2682" i="2"/>
  <c r="AS2683" i="2"/>
  <c r="AS2684" i="2"/>
  <c r="AS2685" i="2"/>
  <c r="AS2686" i="2"/>
  <c r="AS2687" i="2"/>
  <c r="AS2688" i="2"/>
  <c r="AS2689" i="2"/>
  <c r="AS2690" i="2"/>
  <c r="AS2691" i="2"/>
  <c r="AS2692" i="2"/>
  <c r="AS2693" i="2"/>
  <c r="AS2694" i="2"/>
  <c r="AS2695" i="2"/>
  <c r="AS2696" i="2"/>
  <c r="AS2697" i="2"/>
  <c r="AS2698" i="2"/>
  <c r="AS2699" i="2"/>
  <c r="AS2700" i="2"/>
  <c r="AS2701" i="2"/>
  <c r="AS2702" i="2"/>
  <c r="AS2703" i="2"/>
  <c r="AS2704" i="2"/>
  <c r="AS2705" i="2"/>
  <c r="AS2706" i="2"/>
  <c r="AS2707" i="2"/>
  <c r="AS2708" i="2"/>
  <c r="AS2709" i="2"/>
  <c r="AS2710" i="2"/>
  <c r="AS2711" i="2"/>
  <c r="AS2712" i="2"/>
  <c r="AS2713" i="2"/>
  <c r="AS2714" i="2"/>
  <c r="AS2715" i="2"/>
  <c r="AS2716" i="2"/>
  <c r="AS2717" i="2"/>
  <c r="AS2718" i="2"/>
  <c r="AS2719" i="2"/>
  <c r="AS2720" i="2"/>
  <c r="AS2721" i="2"/>
  <c r="AS2722" i="2"/>
  <c r="AS2723" i="2"/>
  <c r="AS2724" i="2"/>
  <c r="AS2725" i="2"/>
  <c r="AS2726" i="2"/>
  <c r="AS2727" i="2"/>
  <c r="AS2728" i="2"/>
  <c r="AS2729" i="2"/>
  <c r="AS2730" i="2"/>
  <c r="AS2731" i="2"/>
  <c r="AS2732" i="2"/>
  <c r="AS2733" i="2"/>
  <c r="AS2734" i="2"/>
  <c r="AS2735" i="2"/>
  <c r="AS2736" i="2"/>
  <c r="AS2737" i="2"/>
  <c r="AS2738" i="2"/>
  <c r="AS2739" i="2"/>
  <c r="AS2740" i="2"/>
  <c r="AS2741" i="2"/>
  <c r="AS2742" i="2"/>
  <c r="AS2743" i="2"/>
  <c r="AS2744" i="2"/>
  <c r="AS2745" i="2"/>
  <c r="AS2746" i="2"/>
  <c r="AS2747" i="2"/>
  <c r="AS2748" i="2"/>
  <c r="AS2749" i="2"/>
  <c r="AS2750" i="2"/>
  <c r="AS2751" i="2"/>
  <c r="AS2752" i="2"/>
  <c r="AS2753" i="2"/>
  <c r="AS2754" i="2"/>
  <c r="AS2755" i="2"/>
  <c r="AS2756" i="2"/>
  <c r="AS2757" i="2"/>
  <c r="AS2758" i="2"/>
  <c r="AS2759" i="2"/>
  <c r="AS2760" i="2"/>
  <c r="AS2761" i="2"/>
  <c r="AS2762" i="2"/>
  <c r="AS2763" i="2"/>
  <c r="AS2764" i="2"/>
  <c r="AS2765" i="2"/>
  <c r="AS2766" i="2"/>
  <c r="AS2767" i="2"/>
  <c r="AS2768" i="2"/>
  <c r="AS2769" i="2"/>
  <c r="AS2770" i="2"/>
  <c r="AS2771" i="2"/>
  <c r="AS2772" i="2"/>
  <c r="AS2773" i="2"/>
  <c r="AS2774" i="2"/>
  <c r="AS2775" i="2"/>
  <c r="AS2776" i="2"/>
  <c r="AS2777" i="2"/>
  <c r="AS2778" i="2"/>
  <c r="AS2779" i="2"/>
  <c r="AS2780" i="2"/>
  <c r="AS2781" i="2"/>
  <c r="AS2782" i="2"/>
  <c r="AS2783" i="2"/>
  <c r="AS2784" i="2"/>
  <c r="AS2785" i="2"/>
  <c r="AS2786" i="2"/>
  <c r="AS2787" i="2"/>
  <c r="AS2788" i="2"/>
  <c r="AS2789" i="2"/>
  <c r="AS2790" i="2"/>
  <c r="AS2791" i="2"/>
  <c r="AS2792" i="2"/>
  <c r="AS2793" i="2"/>
  <c r="AS2794" i="2"/>
  <c r="AS2795" i="2"/>
  <c r="AS2796" i="2"/>
  <c r="AS2797" i="2"/>
  <c r="AS2798" i="2"/>
  <c r="AS2799" i="2"/>
  <c r="AS2800" i="2"/>
  <c r="AS2801" i="2"/>
  <c r="AS2802" i="2"/>
  <c r="AS2803" i="2"/>
  <c r="AS2804" i="2"/>
  <c r="AS2805" i="2"/>
  <c r="AS2806" i="2"/>
  <c r="AS2807" i="2"/>
  <c r="AS2808" i="2"/>
  <c r="AS2809" i="2"/>
  <c r="AS2810" i="2"/>
  <c r="AS2811" i="2"/>
  <c r="AS2812" i="2"/>
  <c r="AS2813" i="2"/>
  <c r="AS2814" i="2"/>
  <c r="AS2815" i="2"/>
  <c r="AS2816" i="2"/>
  <c r="AS2817" i="2"/>
  <c r="AS2818" i="2"/>
  <c r="AS2819" i="2"/>
  <c r="AS2820" i="2"/>
  <c r="AS2821" i="2"/>
  <c r="AS2822" i="2"/>
  <c r="AS2823" i="2"/>
  <c r="AS2824" i="2"/>
  <c r="AS2825" i="2"/>
  <c r="AS2826" i="2"/>
  <c r="AS2827" i="2"/>
  <c r="AS2828" i="2"/>
  <c r="AS2829" i="2"/>
  <c r="AS2830" i="2"/>
  <c r="AS2831" i="2"/>
  <c r="AS2832" i="2"/>
  <c r="AS2833" i="2"/>
  <c r="AS2834" i="2"/>
  <c r="AS2835" i="2"/>
  <c r="AS2836" i="2"/>
  <c r="AS2837" i="2"/>
  <c r="AS2838" i="2"/>
  <c r="AS2839" i="2"/>
  <c r="AS2840" i="2"/>
  <c r="AS2841" i="2"/>
  <c r="AS2842" i="2"/>
  <c r="AS2843" i="2"/>
  <c r="AS2844" i="2"/>
  <c r="AS2845" i="2"/>
  <c r="AS2846" i="2"/>
  <c r="AS2847" i="2"/>
  <c r="AS2848" i="2"/>
  <c r="AS2849" i="2"/>
  <c r="AS2850" i="2"/>
  <c r="AS2851" i="2"/>
  <c r="AS2852" i="2"/>
  <c r="AS2853" i="2"/>
  <c r="AS2854" i="2"/>
  <c r="AS2855" i="2"/>
  <c r="AS2856" i="2"/>
  <c r="AS2857" i="2"/>
  <c r="AS2858" i="2"/>
  <c r="AS2859" i="2"/>
  <c r="AS2860" i="2"/>
  <c r="AS2861" i="2"/>
  <c r="AS2862" i="2"/>
  <c r="AS2863" i="2"/>
  <c r="AS2864" i="2"/>
  <c r="AS2865" i="2"/>
  <c r="AS2866" i="2"/>
  <c r="AS2867" i="2"/>
  <c r="AS2868" i="2"/>
  <c r="AS2869" i="2"/>
  <c r="AS2870" i="2"/>
  <c r="AS2871" i="2"/>
  <c r="AS2872" i="2"/>
  <c r="AS2873" i="2"/>
  <c r="AS2874" i="2"/>
  <c r="AS2875" i="2"/>
  <c r="AS2876" i="2"/>
  <c r="AS2877" i="2"/>
  <c r="AS2878" i="2"/>
  <c r="AS2879" i="2"/>
  <c r="AS2880" i="2"/>
  <c r="AS2881" i="2"/>
  <c r="AS2882" i="2"/>
  <c r="AS2883" i="2"/>
  <c r="AS2884" i="2"/>
  <c r="AS2885" i="2"/>
  <c r="AS2886" i="2"/>
  <c r="AS2887" i="2"/>
  <c r="AS2888" i="2"/>
  <c r="AS2889" i="2"/>
  <c r="AS2890" i="2"/>
  <c r="AS2891" i="2"/>
  <c r="AS2892" i="2"/>
  <c r="AS2893" i="2"/>
  <c r="AS2894" i="2"/>
  <c r="AS2895" i="2"/>
  <c r="AS2896" i="2"/>
  <c r="AS2897" i="2"/>
  <c r="AS2898" i="2"/>
  <c r="AS2899" i="2"/>
  <c r="AS2900" i="2"/>
  <c r="AS2901" i="2"/>
  <c r="AS2902" i="2"/>
  <c r="AS2903" i="2"/>
  <c r="AS2904" i="2"/>
  <c r="AS2905" i="2"/>
  <c r="AS2906" i="2"/>
  <c r="AS2907" i="2"/>
  <c r="AS2908" i="2"/>
  <c r="AS2909" i="2"/>
  <c r="AS2910" i="2"/>
  <c r="AS2911" i="2"/>
  <c r="AS2912" i="2"/>
  <c r="AS2913" i="2"/>
  <c r="AS2914" i="2"/>
  <c r="AS2915" i="2"/>
  <c r="AS2916" i="2"/>
  <c r="AS2917" i="2"/>
  <c r="AS2918" i="2"/>
  <c r="AS2919" i="2"/>
  <c r="AS2920" i="2"/>
  <c r="AS2921" i="2"/>
  <c r="AS2922" i="2"/>
  <c r="AS2923" i="2"/>
  <c r="AS2924" i="2"/>
  <c r="AS2925" i="2"/>
  <c r="AS2926" i="2"/>
  <c r="AS2927" i="2"/>
  <c r="AS2928" i="2"/>
  <c r="AS2929" i="2"/>
  <c r="AS2930" i="2"/>
  <c r="AS2931" i="2"/>
  <c r="AS2932" i="2"/>
  <c r="AS2933" i="2"/>
  <c r="AS2934" i="2"/>
  <c r="AS2935" i="2"/>
  <c r="AS2936" i="2"/>
  <c r="AS2937" i="2"/>
  <c r="AS2938" i="2"/>
  <c r="AS2939" i="2"/>
  <c r="AS2940" i="2"/>
  <c r="AS2941" i="2"/>
  <c r="AS2942" i="2"/>
  <c r="AS2943" i="2"/>
  <c r="AS2944" i="2"/>
  <c r="AS2945" i="2"/>
  <c r="AS2946" i="2"/>
  <c r="AS2947" i="2"/>
  <c r="AS2948" i="2"/>
  <c r="AS2949" i="2"/>
  <c r="AS2950" i="2"/>
  <c r="AS2951" i="2"/>
  <c r="AS2952" i="2"/>
  <c r="AS2953" i="2"/>
  <c r="AS2954" i="2"/>
  <c r="AS2955" i="2"/>
  <c r="AS2956" i="2"/>
  <c r="AS2957" i="2"/>
  <c r="AS2958" i="2"/>
  <c r="AS2959" i="2"/>
  <c r="AS2960" i="2"/>
  <c r="AS2961" i="2"/>
  <c r="AS2962" i="2"/>
  <c r="AS2963" i="2"/>
  <c r="AS2964" i="2"/>
  <c r="AS2965" i="2"/>
  <c r="AS2966" i="2"/>
  <c r="AS2967" i="2"/>
  <c r="AS2968" i="2"/>
  <c r="AS2969" i="2"/>
  <c r="AS2970" i="2"/>
  <c r="AS2971" i="2"/>
  <c r="AS2972" i="2"/>
  <c r="AS2973" i="2"/>
  <c r="AS2974" i="2"/>
  <c r="AS2975" i="2"/>
  <c r="AS2976" i="2"/>
  <c r="AS2977" i="2"/>
  <c r="AS2978" i="2"/>
  <c r="AS2979" i="2"/>
  <c r="AS2980" i="2"/>
  <c r="AS2981" i="2"/>
  <c r="AS2982" i="2"/>
  <c r="AS2983" i="2"/>
  <c r="AS2984" i="2"/>
  <c r="AS2985" i="2"/>
  <c r="AS2986" i="2"/>
  <c r="AS2987" i="2"/>
  <c r="AS2988" i="2"/>
  <c r="AS2989" i="2"/>
  <c r="AS2990" i="2"/>
  <c r="AS2991" i="2"/>
  <c r="AS2992" i="2"/>
  <c r="AS2993" i="2"/>
  <c r="AS2994" i="2"/>
  <c r="AS2995" i="2"/>
  <c r="AS2996" i="2"/>
  <c r="AS2997" i="2"/>
  <c r="AS2998" i="2"/>
  <c r="AS2999" i="2"/>
  <c r="AS3000" i="2"/>
  <c r="AS3001" i="2"/>
  <c r="AS3002" i="2"/>
  <c r="AS3003" i="2"/>
  <c r="AS3004" i="2"/>
  <c r="AS3005" i="2"/>
  <c r="AS3006" i="2"/>
  <c r="AS3007" i="2"/>
  <c r="AS3008" i="2"/>
  <c r="AS3009" i="2"/>
  <c r="AS3010" i="2"/>
  <c r="AS3011" i="2"/>
  <c r="AS3012" i="2"/>
  <c r="AS3013" i="2"/>
  <c r="AS3014" i="2"/>
  <c r="AS3015" i="2"/>
  <c r="AS3016" i="2"/>
  <c r="AS3017" i="2"/>
  <c r="AS3018" i="2"/>
  <c r="AS3019" i="2"/>
  <c r="AS3020" i="2"/>
  <c r="AS3021" i="2"/>
  <c r="AS3022" i="2"/>
  <c r="AS3023" i="2"/>
  <c r="AS3024" i="2"/>
  <c r="AS3025" i="2"/>
  <c r="AS3026" i="2"/>
  <c r="AS3027" i="2"/>
  <c r="AS3028" i="2"/>
  <c r="AS3029" i="2"/>
  <c r="AS3030" i="2"/>
  <c r="AS3031" i="2"/>
  <c r="AS3032" i="2"/>
  <c r="AS3033" i="2"/>
  <c r="AS3034" i="2"/>
  <c r="AS3035" i="2"/>
  <c r="AS3036" i="2"/>
  <c r="AS3037" i="2"/>
  <c r="AS3038" i="2"/>
  <c r="AS3039" i="2"/>
  <c r="AS3040" i="2"/>
  <c r="AS3041" i="2"/>
  <c r="AS3042" i="2"/>
  <c r="AS3043" i="2"/>
  <c r="AS3044" i="2"/>
  <c r="AS3045" i="2"/>
  <c r="AS3046" i="2"/>
  <c r="AS3047" i="2"/>
  <c r="AS3048" i="2"/>
  <c r="AS3049" i="2"/>
  <c r="AS3050" i="2"/>
  <c r="AS3051" i="2"/>
  <c r="AS3052" i="2"/>
  <c r="AS3053" i="2"/>
  <c r="AS3054" i="2"/>
  <c r="AS3055" i="2"/>
  <c r="AS3056" i="2"/>
  <c r="AS3057" i="2"/>
  <c r="AS3058" i="2"/>
  <c r="AS3059" i="2"/>
  <c r="AS3060" i="2"/>
  <c r="AS3061" i="2"/>
  <c r="AS3062" i="2"/>
  <c r="AS3063" i="2"/>
  <c r="AS3064" i="2"/>
  <c r="AS3065" i="2"/>
  <c r="AS3066" i="2"/>
  <c r="AS3067" i="2"/>
  <c r="AS3068" i="2"/>
  <c r="AS3069" i="2"/>
  <c r="AS3070" i="2"/>
  <c r="AS3071" i="2"/>
  <c r="AS3072" i="2"/>
  <c r="AS3073" i="2"/>
  <c r="AS3074" i="2"/>
  <c r="AS3075" i="2"/>
  <c r="AS3076" i="2"/>
  <c r="AS3077" i="2"/>
  <c r="AS3078" i="2"/>
  <c r="AS3079" i="2"/>
  <c r="AS3080" i="2"/>
  <c r="AS3081" i="2"/>
  <c r="AS3082" i="2"/>
  <c r="AS3083" i="2"/>
  <c r="AS3084" i="2"/>
  <c r="AS3085" i="2"/>
  <c r="AS3086" i="2"/>
  <c r="AS3087" i="2"/>
  <c r="AS3088" i="2"/>
  <c r="AS3089" i="2"/>
  <c r="AS3090" i="2"/>
  <c r="AS3091" i="2"/>
  <c r="AS3092" i="2"/>
  <c r="AS3093" i="2"/>
  <c r="AS3094" i="2"/>
  <c r="AS3095" i="2"/>
  <c r="AS3096" i="2"/>
  <c r="AS3097" i="2"/>
  <c r="AS3098" i="2"/>
  <c r="AS3099" i="2"/>
  <c r="AS3100" i="2"/>
  <c r="AS3101" i="2"/>
  <c r="AS3102" i="2"/>
  <c r="AS3103" i="2"/>
  <c r="AS3104" i="2"/>
  <c r="AS3105" i="2"/>
  <c r="AS3106" i="2"/>
  <c r="AS3107" i="2"/>
  <c r="AS3108" i="2"/>
  <c r="AS3109" i="2"/>
  <c r="AS3110" i="2"/>
  <c r="AS3111" i="2"/>
  <c r="AS3112" i="2"/>
  <c r="AS3113" i="2"/>
  <c r="AS3114" i="2"/>
  <c r="AS3115" i="2"/>
  <c r="AS3116" i="2"/>
  <c r="AS3117" i="2"/>
  <c r="AS3118" i="2"/>
  <c r="AS3119" i="2"/>
  <c r="AS3120" i="2"/>
  <c r="AS3121" i="2"/>
  <c r="AS3122" i="2"/>
  <c r="AS3123" i="2"/>
  <c r="AS3124" i="2"/>
  <c r="AS3125" i="2"/>
  <c r="AS3126" i="2"/>
  <c r="AS3127" i="2"/>
  <c r="AS3128" i="2"/>
  <c r="AS3129" i="2"/>
  <c r="AS3130" i="2"/>
  <c r="AS3131" i="2"/>
  <c r="AS3132" i="2"/>
  <c r="AS3133" i="2"/>
  <c r="AS3134" i="2"/>
  <c r="AS3135" i="2"/>
  <c r="AS3136" i="2"/>
  <c r="AS3137" i="2"/>
  <c r="AS3138" i="2"/>
  <c r="AS3139" i="2"/>
  <c r="AS3140" i="2"/>
  <c r="AS3141" i="2"/>
  <c r="AS3142" i="2"/>
  <c r="AS3143" i="2"/>
  <c r="AS3144" i="2"/>
  <c r="AS3145" i="2"/>
  <c r="AS3146" i="2"/>
  <c r="AS3147" i="2"/>
  <c r="AS3148" i="2"/>
  <c r="AS3149" i="2"/>
  <c r="AS3150" i="2"/>
  <c r="AS3151" i="2"/>
  <c r="AS3152" i="2"/>
  <c r="AS3153" i="2"/>
  <c r="AS3154" i="2"/>
  <c r="AS3155" i="2"/>
  <c r="AS3156" i="2"/>
  <c r="AS3157" i="2"/>
  <c r="AS3158" i="2"/>
  <c r="AS3159" i="2"/>
  <c r="AS3160" i="2"/>
  <c r="AS3161" i="2"/>
  <c r="AS3162" i="2"/>
  <c r="AS3163" i="2"/>
  <c r="AS3164" i="2"/>
  <c r="AS3165" i="2"/>
  <c r="AS3166" i="2"/>
  <c r="AS3167" i="2"/>
  <c r="AS3168" i="2"/>
  <c r="AS3169" i="2"/>
  <c r="AS3170" i="2"/>
  <c r="AS3171" i="2"/>
  <c r="AS3172" i="2"/>
  <c r="AS3173" i="2"/>
  <c r="AS3174" i="2"/>
  <c r="AS3175" i="2"/>
  <c r="AS3176" i="2"/>
  <c r="AS3177" i="2"/>
  <c r="AS3178" i="2"/>
  <c r="AS3179" i="2"/>
  <c r="AS3180" i="2"/>
  <c r="AS3181" i="2"/>
  <c r="AS3182" i="2"/>
  <c r="AS3183" i="2"/>
  <c r="AS3184" i="2"/>
  <c r="AS3185" i="2"/>
  <c r="AS3186" i="2"/>
  <c r="AS3187" i="2"/>
  <c r="AS3188" i="2"/>
  <c r="AS3189" i="2"/>
  <c r="AS3190" i="2"/>
  <c r="AS3191" i="2"/>
  <c r="AS3192" i="2"/>
  <c r="AS3193" i="2"/>
  <c r="AS3194" i="2"/>
  <c r="AS3195" i="2"/>
  <c r="AS3196" i="2"/>
  <c r="AS3197" i="2"/>
  <c r="AS3198" i="2"/>
  <c r="AS3199" i="2"/>
  <c r="AS3200" i="2"/>
  <c r="AS3201" i="2"/>
  <c r="AS3202" i="2"/>
  <c r="AS3203" i="2"/>
  <c r="AS3204" i="2"/>
  <c r="AS3205" i="2"/>
  <c r="AS3206" i="2"/>
  <c r="AS3207" i="2"/>
  <c r="AS3208" i="2"/>
  <c r="AS3209" i="2"/>
  <c r="AS3210" i="2"/>
  <c r="AS3211" i="2"/>
  <c r="AS3212" i="2"/>
  <c r="AS3213" i="2"/>
  <c r="AS3214" i="2"/>
  <c r="AS3215" i="2"/>
  <c r="AS3216" i="2"/>
  <c r="AS3217" i="2"/>
  <c r="AS3218" i="2"/>
  <c r="AS3219" i="2"/>
  <c r="AS3220" i="2"/>
  <c r="AS3221" i="2"/>
  <c r="AS3222" i="2"/>
  <c r="AS3223" i="2"/>
  <c r="AS3224" i="2"/>
  <c r="AS3225" i="2"/>
  <c r="AS3226" i="2"/>
  <c r="AS3227" i="2"/>
  <c r="AS3228" i="2"/>
  <c r="AS3229" i="2"/>
  <c r="AS3230" i="2"/>
  <c r="AS3231" i="2"/>
  <c r="AS3232" i="2"/>
  <c r="AS3233" i="2"/>
  <c r="AS3234" i="2"/>
  <c r="AS3235" i="2"/>
  <c r="AS3236" i="2"/>
  <c r="AS3237" i="2"/>
  <c r="AS3238" i="2"/>
  <c r="AS3239" i="2"/>
  <c r="AS3240" i="2"/>
  <c r="AS3241" i="2"/>
  <c r="AS3242" i="2"/>
  <c r="AS3243" i="2"/>
  <c r="AS3244" i="2"/>
  <c r="AS3245" i="2"/>
  <c r="AS3246" i="2"/>
  <c r="AS3247" i="2"/>
  <c r="AS3248" i="2"/>
  <c r="AS3249" i="2"/>
  <c r="AS3250" i="2"/>
  <c r="AS3251" i="2"/>
  <c r="AS3252" i="2"/>
  <c r="AS3253" i="2"/>
  <c r="AS3254" i="2"/>
  <c r="AS3255" i="2"/>
  <c r="AS3256" i="2"/>
  <c r="AS3257" i="2"/>
  <c r="AS3258" i="2"/>
  <c r="AS3259" i="2"/>
  <c r="AS3260" i="2"/>
  <c r="AS3261" i="2"/>
  <c r="AS3262" i="2"/>
  <c r="AS3263" i="2"/>
  <c r="AS3264" i="2"/>
  <c r="AS3265" i="2"/>
  <c r="AS3266" i="2"/>
  <c r="AS3267" i="2"/>
  <c r="AS3268" i="2"/>
  <c r="AS3269" i="2"/>
  <c r="AS3270" i="2"/>
  <c r="AS3271" i="2"/>
  <c r="AS3272" i="2"/>
  <c r="AS3273" i="2"/>
  <c r="AS3274" i="2"/>
  <c r="AS3275" i="2"/>
  <c r="AS3276" i="2"/>
  <c r="AS3277" i="2"/>
  <c r="AS3278" i="2"/>
  <c r="AS3279" i="2"/>
  <c r="AS3280" i="2"/>
  <c r="AS3281" i="2"/>
  <c r="AS3282" i="2"/>
  <c r="AS3283" i="2"/>
  <c r="AS3284" i="2"/>
  <c r="AS3285" i="2"/>
  <c r="AS3286" i="2"/>
  <c r="AS3287" i="2"/>
  <c r="AS3288" i="2"/>
  <c r="AS3289" i="2"/>
  <c r="AS3290" i="2"/>
  <c r="AS3291" i="2"/>
  <c r="AS3292" i="2"/>
  <c r="AS3293" i="2"/>
  <c r="AS3294" i="2"/>
  <c r="AS3295" i="2"/>
  <c r="AS3296" i="2"/>
  <c r="AS3297" i="2"/>
  <c r="AS3298" i="2"/>
  <c r="AS3299" i="2"/>
  <c r="AS3300" i="2"/>
  <c r="AS3301" i="2"/>
  <c r="AS3302" i="2"/>
  <c r="AS3303" i="2"/>
  <c r="AS3304" i="2"/>
  <c r="AS3305" i="2"/>
  <c r="AS3306" i="2"/>
  <c r="AS3307" i="2"/>
  <c r="AS3308" i="2"/>
  <c r="AS3309" i="2"/>
  <c r="AS3310" i="2"/>
  <c r="AS3311" i="2"/>
  <c r="AS3312" i="2"/>
  <c r="AS3313" i="2"/>
  <c r="AS3314" i="2"/>
  <c r="AS3315" i="2"/>
  <c r="AS3316" i="2"/>
  <c r="AS3317" i="2"/>
  <c r="AS3318" i="2"/>
  <c r="AS3319" i="2"/>
  <c r="AS3320" i="2"/>
  <c r="AS3321" i="2"/>
  <c r="AS3322" i="2"/>
  <c r="AS3323" i="2"/>
  <c r="AS3324" i="2"/>
  <c r="AS3325" i="2"/>
  <c r="AS3326" i="2"/>
  <c r="AS3327" i="2"/>
  <c r="AS3328" i="2"/>
  <c r="AS3329" i="2"/>
  <c r="AS3330" i="2"/>
  <c r="AS3331" i="2"/>
  <c r="AS3332" i="2"/>
  <c r="AS3333" i="2"/>
  <c r="AS3334" i="2"/>
  <c r="AS3335" i="2"/>
  <c r="AS3336" i="2"/>
  <c r="AS3337" i="2"/>
  <c r="AS3338" i="2"/>
  <c r="AS3339" i="2"/>
  <c r="AS3340" i="2"/>
  <c r="AS3341" i="2"/>
  <c r="AS3342" i="2"/>
  <c r="AS3343" i="2"/>
  <c r="AS3344" i="2"/>
  <c r="AS3345" i="2"/>
  <c r="AS3346" i="2"/>
  <c r="AS3347" i="2"/>
  <c r="AS3348" i="2"/>
  <c r="AS3349" i="2"/>
  <c r="AS3350" i="2"/>
  <c r="AS3351" i="2"/>
  <c r="AS3352" i="2"/>
  <c r="AS3353" i="2"/>
  <c r="AS3354" i="2"/>
  <c r="AS3355" i="2"/>
  <c r="AS3356" i="2"/>
  <c r="AS3357" i="2"/>
  <c r="AS3358" i="2"/>
  <c r="AS3359" i="2"/>
  <c r="AS3360" i="2"/>
  <c r="AS3361" i="2"/>
  <c r="AS3362" i="2"/>
  <c r="AS3363" i="2"/>
  <c r="AS3364" i="2"/>
  <c r="AS3365" i="2"/>
  <c r="AS3366" i="2"/>
  <c r="AS3367" i="2"/>
  <c r="AS3368" i="2"/>
  <c r="AS3369" i="2"/>
  <c r="AS3370" i="2"/>
  <c r="AS3371" i="2"/>
  <c r="AS3372" i="2"/>
  <c r="AS3373" i="2"/>
  <c r="AS3374" i="2"/>
  <c r="AS3375" i="2"/>
  <c r="AS3376" i="2"/>
  <c r="AS3377" i="2"/>
  <c r="AS3378" i="2"/>
  <c r="AS3379" i="2"/>
  <c r="AS3380" i="2"/>
  <c r="AS3381" i="2"/>
  <c r="AS3382" i="2"/>
  <c r="AS3383" i="2"/>
  <c r="AS3384" i="2"/>
  <c r="AS3385" i="2"/>
  <c r="AS3386" i="2"/>
  <c r="AS3387" i="2"/>
  <c r="AS3388" i="2"/>
  <c r="AS3389" i="2"/>
  <c r="AS3390" i="2"/>
  <c r="AS3391" i="2"/>
  <c r="AS3392" i="2"/>
  <c r="AS3393" i="2"/>
  <c r="AS3394" i="2"/>
  <c r="AS3395" i="2"/>
  <c r="AS3396" i="2"/>
  <c r="AS3397" i="2"/>
  <c r="AS3398" i="2"/>
  <c r="AS3399" i="2"/>
  <c r="AS3400" i="2"/>
  <c r="AS3401" i="2"/>
  <c r="AS3402" i="2"/>
  <c r="AS3403" i="2"/>
  <c r="AS3404" i="2"/>
  <c r="AS3405" i="2"/>
  <c r="AS3406" i="2"/>
  <c r="AS3407" i="2"/>
  <c r="AS3408" i="2"/>
  <c r="AS3409" i="2"/>
  <c r="AS3410" i="2"/>
  <c r="AS3411" i="2"/>
  <c r="AS3412" i="2"/>
  <c r="AS3413" i="2"/>
  <c r="AS3414" i="2"/>
  <c r="AS3415" i="2"/>
  <c r="AS3416" i="2"/>
  <c r="AS3417" i="2"/>
  <c r="AS3418" i="2"/>
  <c r="AS3419" i="2"/>
  <c r="AS3420" i="2"/>
  <c r="AS3421" i="2"/>
  <c r="AS3422" i="2"/>
  <c r="AS3423" i="2"/>
  <c r="AS3424" i="2"/>
  <c r="AS3425" i="2"/>
  <c r="AS3426" i="2"/>
  <c r="AS3427" i="2"/>
  <c r="AS3428" i="2"/>
  <c r="AS3429" i="2"/>
  <c r="AS3430" i="2"/>
  <c r="AS3431" i="2"/>
  <c r="AS3432" i="2"/>
  <c r="AS3433" i="2"/>
  <c r="AS3434" i="2"/>
  <c r="AS3435" i="2"/>
  <c r="AS3436" i="2"/>
  <c r="AS3437" i="2"/>
  <c r="AS3438" i="2"/>
  <c r="AS3439" i="2"/>
  <c r="AS3440" i="2"/>
  <c r="AS3441" i="2"/>
  <c r="AS3442" i="2"/>
  <c r="AS3443" i="2"/>
  <c r="AS3444" i="2"/>
  <c r="AS3445" i="2"/>
  <c r="AS3446" i="2"/>
  <c r="AS3447" i="2"/>
  <c r="AS3448" i="2"/>
  <c r="AS3449" i="2"/>
  <c r="AS3450" i="2"/>
  <c r="AS3451" i="2"/>
  <c r="AS3452" i="2"/>
  <c r="AS3453" i="2"/>
  <c r="AS3454" i="2"/>
  <c r="AS3455" i="2"/>
  <c r="AS3456" i="2"/>
  <c r="AS3457" i="2"/>
  <c r="AS3458" i="2"/>
  <c r="AS3459" i="2"/>
  <c r="AS3460" i="2"/>
  <c r="AS3461" i="2"/>
  <c r="AS3462" i="2"/>
  <c r="AS3463" i="2"/>
  <c r="AS3464" i="2"/>
  <c r="AS3465" i="2"/>
  <c r="AS3466" i="2"/>
  <c r="AS3467" i="2"/>
  <c r="AS3468" i="2"/>
  <c r="AS3469" i="2"/>
  <c r="AS3470" i="2"/>
  <c r="AS3471" i="2"/>
  <c r="AS3472" i="2"/>
  <c r="AS3473" i="2"/>
  <c r="AS3474" i="2"/>
  <c r="AS3475" i="2"/>
  <c r="AS3476" i="2"/>
  <c r="AS3477" i="2"/>
  <c r="AS3478" i="2"/>
  <c r="AS3479" i="2"/>
  <c r="AS3480" i="2"/>
  <c r="AS3481" i="2"/>
  <c r="AS3482" i="2"/>
  <c r="AS3483" i="2"/>
  <c r="AS3484" i="2"/>
  <c r="AS3485" i="2"/>
  <c r="AS3486" i="2"/>
  <c r="AS3487" i="2"/>
  <c r="AS3488" i="2"/>
  <c r="AS3489" i="2"/>
  <c r="AS3490" i="2"/>
  <c r="AS3491" i="2"/>
  <c r="AS3492" i="2"/>
  <c r="AS3493" i="2"/>
  <c r="AS3494" i="2"/>
  <c r="AS3495" i="2"/>
  <c r="AS3496" i="2"/>
  <c r="AS3497" i="2"/>
  <c r="AS3498" i="2"/>
  <c r="AS3499" i="2"/>
  <c r="AS3500" i="2"/>
  <c r="AS3501" i="2"/>
  <c r="AS3502" i="2"/>
  <c r="AS3503" i="2"/>
  <c r="AS3504" i="2"/>
  <c r="AS3505" i="2"/>
  <c r="AS3506" i="2"/>
  <c r="AS3507" i="2"/>
  <c r="AS3508" i="2"/>
  <c r="AS3509" i="2"/>
  <c r="AS3510" i="2"/>
  <c r="AS3511" i="2"/>
  <c r="AS3512" i="2"/>
  <c r="AS3513" i="2"/>
  <c r="AS3514" i="2"/>
  <c r="AS3515" i="2"/>
  <c r="AS3516" i="2"/>
  <c r="AS3517" i="2"/>
  <c r="AS3518" i="2"/>
  <c r="AS3519" i="2"/>
  <c r="AS3520" i="2"/>
  <c r="AS3521" i="2"/>
  <c r="AS3522" i="2"/>
  <c r="AS3523" i="2"/>
  <c r="AS3524" i="2"/>
  <c r="AS3525" i="2"/>
  <c r="AS3526" i="2"/>
  <c r="AS3527" i="2"/>
  <c r="AS3528" i="2"/>
  <c r="AS3529" i="2"/>
  <c r="AS3530" i="2"/>
  <c r="AS3531" i="2"/>
  <c r="AS3532" i="2"/>
  <c r="AS3533" i="2"/>
  <c r="AS3534" i="2"/>
  <c r="AS3535" i="2"/>
  <c r="AS3536" i="2"/>
  <c r="AS3537" i="2"/>
  <c r="AS3538" i="2"/>
  <c r="AS3539" i="2"/>
  <c r="AS3540" i="2"/>
  <c r="AS3541" i="2"/>
  <c r="AS3542" i="2"/>
  <c r="AS3543" i="2"/>
  <c r="AS3544" i="2"/>
  <c r="AS3545" i="2"/>
  <c r="AS3546" i="2"/>
  <c r="AS3547" i="2"/>
  <c r="AS3548" i="2"/>
  <c r="AS3549" i="2"/>
  <c r="AS3550" i="2"/>
  <c r="AS3551" i="2"/>
  <c r="AS3552" i="2"/>
  <c r="AS3553" i="2"/>
  <c r="AS3554" i="2"/>
  <c r="AS3555" i="2"/>
  <c r="AS3556" i="2"/>
  <c r="AS3557" i="2"/>
  <c r="AS3558" i="2"/>
  <c r="AS3559" i="2"/>
  <c r="AS3560" i="2"/>
  <c r="AS3561" i="2"/>
  <c r="AS3562" i="2"/>
  <c r="AS3563" i="2"/>
  <c r="AS3564" i="2"/>
  <c r="AS3565" i="2"/>
  <c r="AS3566" i="2"/>
  <c r="AS3567" i="2"/>
  <c r="AS3568" i="2"/>
  <c r="AS3569" i="2"/>
  <c r="AS3570" i="2"/>
  <c r="AS3571" i="2"/>
  <c r="AS3572" i="2"/>
  <c r="AS3573" i="2"/>
  <c r="AS3574" i="2"/>
  <c r="AS3575" i="2"/>
  <c r="AS3576" i="2"/>
  <c r="AS3577" i="2"/>
  <c r="AS3578" i="2"/>
  <c r="AS3579" i="2"/>
  <c r="AS3580" i="2"/>
  <c r="AS3581" i="2"/>
  <c r="AS3582" i="2"/>
  <c r="AS3583" i="2"/>
  <c r="AS3584" i="2"/>
  <c r="AS3585" i="2"/>
  <c r="AS3586" i="2"/>
  <c r="AS3587" i="2"/>
  <c r="AS3588" i="2"/>
  <c r="AS3589" i="2"/>
  <c r="AS3590" i="2"/>
  <c r="AS3591" i="2"/>
  <c r="AS3592" i="2"/>
  <c r="AS3593" i="2"/>
  <c r="AS3594" i="2"/>
  <c r="AS3595" i="2"/>
  <c r="AS3596" i="2"/>
  <c r="AS3597" i="2"/>
  <c r="AS3598" i="2"/>
  <c r="AS3599" i="2"/>
  <c r="AS3600" i="2"/>
  <c r="AS3601" i="2"/>
  <c r="AS3602" i="2"/>
  <c r="AS3603" i="2"/>
  <c r="AS3604" i="2"/>
  <c r="AS3605" i="2"/>
  <c r="AS3606" i="2"/>
  <c r="AS3607" i="2"/>
  <c r="AS3608" i="2"/>
  <c r="AS3609" i="2"/>
  <c r="AS3610" i="2"/>
  <c r="AS3611" i="2"/>
  <c r="AS3612" i="2"/>
  <c r="AS3613" i="2"/>
  <c r="AS3614" i="2"/>
  <c r="AS3615" i="2"/>
  <c r="AS3616" i="2"/>
  <c r="AS3617" i="2"/>
  <c r="AS3618" i="2"/>
  <c r="AS3619" i="2"/>
  <c r="AS3620" i="2"/>
  <c r="AS3621" i="2"/>
  <c r="AS3622" i="2"/>
  <c r="AS3623" i="2"/>
  <c r="AS3624" i="2"/>
  <c r="AS3625" i="2"/>
  <c r="AS3626" i="2"/>
  <c r="AS3627" i="2"/>
  <c r="AS3628" i="2"/>
  <c r="AS3629" i="2"/>
  <c r="AS3630" i="2"/>
  <c r="AS3631" i="2"/>
  <c r="AS3632" i="2"/>
  <c r="AS3633" i="2"/>
  <c r="AS3634" i="2"/>
  <c r="AS3635" i="2"/>
  <c r="AS3636" i="2"/>
  <c r="AS3637" i="2"/>
  <c r="AS3638" i="2"/>
  <c r="AS3639" i="2"/>
  <c r="AS3640" i="2"/>
  <c r="AS3641" i="2"/>
  <c r="AS3642" i="2"/>
  <c r="AS3643" i="2"/>
  <c r="AS3644" i="2"/>
  <c r="AS3645" i="2"/>
  <c r="AS3646" i="2"/>
  <c r="AS3647" i="2"/>
  <c r="AS3648" i="2"/>
  <c r="AS3649" i="2"/>
  <c r="AS3650" i="2"/>
  <c r="AS3651" i="2"/>
  <c r="AS3652" i="2"/>
  <c r="AS3653" i="2"/>
  <c r="AS3654" i="2"/>
  <c r="AS3655" i="2"/>
  <c r="AS3656" i="2"/>
  <c r="AS3657" i="2"/>
  <c r="AS3658" i="2"/>
  <c r="AS3659" i="2"/>
  <c r="AS3660" i="2"/>
  <c r="AS3661" i="2"/>
  <c r="AS3662" i="2"/>
  <c r="AS3663" i="2"/>
  <c r="AS3664" i="2"/>
  <c r="AS3665" i="2"/>
  <c r="AS3666" i="2"/>
  <c r="AS3667" i="2"/>
  <c r="AS3668" i="2"/>
  <c r="AS3669" i="2"/>
  <c r="AS3670" i="2"/>
  <c r="AS3671" i="2"/>
  <c r="AS3672" i="2"/>
  <c r="AS3673" i="2"/>
  <c r="AS3674" i="2"/>
  <c r="AS3675" i="2"/>
  <c r="AS3676" i="2"/>
  <c r="AS3677" i="2"/>
  <c r="AS3678" i="2"/>
  <c r="AS3679" i="2"/>
  <c r="AS3680" i="2"/>
  <c r="AS3681" i="2"/>
  <c r="AS3682" i="2"/>
  <c r="AS3683" i="2"/>
  <c r="AS3684" i="2"/>
  <c r="AS3685" i="2"/>
  <c r="AS3686" i="2"/>
  <c r="AS3687" i="2"/>
  <c r="AS3688" i="2"/>
  <c r="AS3689" i="2"/>
  <c r="AS3690" i="2"/>
  <c r="AS3691" i="2"/>
  <c r="AS3692" i="2"/>
  <c r="AS3693" i="2"/>
  <c r="AS3694" i="2"/>
  <c r="AS3695" i="2"/>
  <c r="AS3696" i="2"/>
  <c r="AS3697" i="2"/>
  <c r="AS3698" i="2"/>
  <c r="AS3699" i="2"/>
  <c r="AS3700" i="2"/>
  <c r="AS3701" i="2"/>
  <c r="AS3702" i="2"/>
  <c r="AS3703" i="2"/>
  <c r="AS3704" i="2"/>
  <c r="AS3705" i="2"/>
  <c r="AS3706" i="2"/>
  <c r="AS3707" i="2"/>
  <c r="AS3708" i="2"/>
  <c r="AS3709" i="2"/>
  <c r="AS3710" i="2"/>
  <c r="AS3711" i="2"/>
  <c r="AS3712" i="2"/>
  <c r="AS3713" i="2"/>
  <c r="AS3714" i="2"/>
  <c r="AS3715" i="2"/>
  <c r="AS3716" i="2"/>
  <c r="AS3717" i="2"/>
  <c r="AS3718" i="2"/>
  <c r="AS3719" i="2"/>
  <c r="AS3720" i="2"/>
  <c r="AS3721" i="2"/>
  <c r="AS3722" i="2"/>
  <c r="AS3723" i="2"/>
  <c r="AS3724" i="2"/>
  <c r="AS3725" i="2"/>
  <c r="AS3726" i="2"/>
  <c r="AS3727" i="2"/>
  <c r="AS3728" i="2"/>
  <c r="AS3729" i="2"/>
  <c r="AS3730" i="2"/>
  <c r="AS3731" i="2"/>
  <c r="AS3732" i="2"/>
  <c r="AS3733" i="2"/>
  <c r="AS3734" i="2"/>
  <c r="AS3735" i="2"/>
  <c r="AS3736" i="2"/>
  <c r="AS3737" i="2"/>
  <c r="AS3738" i="2"/>
  <c r="AS3739" i="2"/>
  <c r="AS3740" i="2"/>
  <c r="AS3741" i="2"/>
  <c r="AS3742" i="2"/>
  <c r="AS3743" i="2"/>
  <c r="AS3744" i="2"/>
  <c r="AS3745" i="2"/>
  <c r="AS3746" i="2"/>
  <c r="AS3747" i="2"/>
  <c r="AS3748" i="2"/>
  <c r="AS3749" i="2"/>
  <c r="AS3750" i="2"/>
  <c r="AS3751" i="2"/>
  <c r="AS3752" i="2"/>
  <c r="AS3753" i="2"/>
  <c r="AS3754" i="2"/>
  <c r="AS3755" i="2"/>
  <c r="AS3756" i="2"/>
  <c r="AS3757" i="2"/>
  <c r="AS3758" i="2"/>
  <c r="AS3759" i="2"/>
  <c r="AS3760" i="2"/>
  <c r="AS3761" i="2"/>
  <c r="AS3762" i="2"/>
  <c r="AS3763" i="2"/>
  <c r="AS3764" i="2"/>
  <c r="AS3765" i="2"/>
  <c r="AS3766" i="2"/>
  <c r="AS3767" i="2"/>
  <c r="AS3768" i="2"/>
  <c r="AS3769" i="2"/>
  <c r="AS3770" i="2"/>
  <c r="AS3771" i="2"/>
  <c r="AS3772" i="2"/>
  <c r="AS3773" i="2"/>
  <c r="AS3774" i="2"/>
  <c r="AS3775" i="2"/>
  <c r="AS3776" i="2"/>
  <c r="AS3777" i="2"/>
  <c r="AS3778" i="2"/>
  <c r="AS3779" i="2"/>
  <c r="AS3780" i="2"/>
  <c r="AS3781" i="2"/>
  <c r="AS3782" i="2"/>
  <c r="AS3783" i="2"/>
  <c r="AS3784" i="2"/>
  <c r="AS3785" i="2"/>
  <c r="AS3786" i="2"/>
  <c r="AS3787" i="2"/>
  <c r="AS3788" i="2"/>
  <c r="AS3789" i="2"/>
  <c r="AS3790" i="2"/>
  <c r="AS3791" i="2"/>
  <c r="AS3792" i="2"/>
  <c r="AS3793" i="2"/>
  <c r="AS3794" i="2"/>
  <c r="AS3795" i="2"/>
  <c r="AS3796" i="2"/>
  <c r="AS3797" i="2"/>
  <c r="AS3798" i="2"/>
  <c r="AS3799" i="2"/>
  <c r="AS3800" i="2"/>
  <c r="AS3801" i="2"/>
  <c r="AS3802" i="2"/>
  <c r="AS3803" i="2"/>
  <c r="AS3804" i="2"/>
  <c r="AS3805" i="2"/>
  <c r="AS3806" i="2"/>
  <c r="AS3807" i="2"/>
  <c r="AS3808" i="2"/>
  <c r="AS3809" i="2"/>
  <c r="AS3810" i="2"/>
  <c r="AS3811" i="2"/>
  <c r="AS3812" i="2"/>
  <c r="AS3813" i="2"/>
  <c r="AS3814" i="2"/>
  <c r="AS3815" i="2"/>
  <c r="AS3816" i="2"/>
  <c r="AS3817" i="2"/>
  <c r="AS3818" i="2"/>
  <c r="AS3819" i="2"/>
  <c r="AS3820" i="2"/>
  <c r="AS3821" i="2"/>
  <c r="AS3822" i="2"/>
  <c r="AS3823" i="2"/>
  <c r="AS3824" i="2"/>
  <c r="AS3825" i="2"/>
  <c r="AS3826" i="2"/>
  <c r="AS3827" i="2"/>
  <c r="AS3828" i="2"/>
  <c r="AS3829" i="2"/>
  <c r="AS3830" i="2"/>
  <c r="AS3831" i="2"/>
  <c r="AS3832" i="2"/>
  <c r="AS3833" i="2"/>
  <c r="AS3834" i="2"/>
  <c r="AS3835" i="2"/>
  <c r="AS3836" i="2"/>
  <c r="AS3837" i="2"/>
  <c r="AS3838" i="2"/>
  <c r="AS3839" i="2"/>
  <c r="AS3840" i="2"/>
  <c r="AS3841" i="2"/>
  <c r="AS3842" i="2"/>
  <c r="AS3843" i="2"/>
  <c r="AS3844" i="2"/>
  <c r="AS3845" i="2"/>
  <c r="AS3846" i="2"/>
  <c r="AS3847" i="2"/>
  <c r="AS3848" i="2"/>
  <c r="AS3849" i="2"/>
  <c r="AS3850" i="2"/>
  <c r="AS3851" i="2"/>
  <c r="AS3852" i="2"/>
  <c r="AS3853" i="2"/>
  <c r="AS3854" i="2"/>
  <c r="AS3855" i="2"/>
  <c r="AS3856" i="2"/>
  <c r="AS3857" i="2"/>
  <c r="AS3858" i="2"/>
  <c r="AS3859" i="2"/>
  <c r="AS3860" i="2"/>
  <c r="AS3861" i="2"/>
  <c r="AS3862" i="2"/>
  <c r="AS3863" i="2"/>
  <c r="AS3864" i="2"/>
  <c r="AS3865" i="2"/>
  <c r="AS3866" i="2"/>
  <c r="AS3867" i="2"/>
  <c r="AS3868" i="2"/>
  <c r="AS3869" i="2"/>
  <c r="AS3870" i="2"/>
  <c r="AS3871" i="2"/>
  <c r="AS3872" i="2"/>
  <c r="AS3873" i="2"/>
  <c r="AS3874" i="2"/>
  <c r="AS3875" i="2"/>
  <c r="AS3876" i="2"/>
  <c r="AS3877" i="2"/>
  <c r="AS3878" i="2"/>
  <c r="AS3879" i="2"/>
  <c r="AS3880" i="2"/>
  <c r="AS3881" i="2"/>
  <c r="AS3882" i="2"/>
  <c r="AS3883" i="2"/>
  <c r="AS3884" i="2"/>
  <c r="AS3885" i="2"/>
  <c r="AS3886" i="2"/>
  <c r="AS3887" i="2"/>
  <c r="AS3888" i="2"/>
  <c r="AS3889" i="2"/>
  <c r="AS3890" i="2"/>
  <c r="AS3891" i="2"/>
  <c r="AS3892" i="2"/>
  <c r="AS3893" i="2"/>
  <c r="AS3894" i="2"/>
  <c r="AS3895" i="2"/>
  <c r="AS3896" i="2"/>
  <c r="AS3897" i="2"/>
  <c r="AS3898" i="2"/>
  <c r="AS3899" i="2"/>
  <c r="AS3900" i="2"/>
  <c r="AS3901" i="2"/>
  <c r="AS3902" i="2"/>
  <c r="AS3903" i="2"/>
  <c r="AS3904" i="2"/>
  <c r="AS3905" i="2"/>
  <c r="AS3906" i="2"/>
  <c r="AS3907" i="2"/>
  <c r="AS3908" i="2"/>
  <c r="AS3909" i="2"/>
  <c r="AS3910" i="2"/>
  <c r="AS3911" i="2"/>
  <c r="AS3912" i="2"/>
  <c r="AS3913" i="2"/>
  <c r="AS3914" i="2"/>
  <c r="AS3915" i="2"/>
  <c r="AS3916" i="2"/>
  <c r="AS3917" i="2"/>
  <c r="AS3918" i="2"/>
  <c r="AS3919" i="2"/>
  <c r="AS3920" i="2"/>
  <c r="AS3921" i="2"/>
  <c r="AS3922" i="2"/>
  <c r="AS3923" i="2"/>
  <c r="AS3924" i="2"/>
  <c r="AS3925" i="2"/>
  <c r="AS3926" i="2"/>
  <c r="AS3927" i="2"/>
  <c r="AS3928" i="2"/>
  <c r="AS3929" i="2"/>
  <c r="AS3930" i="2"/>
  <c r="AS3931" i="2"/>
  <c r="AS3932" i="2"/>
  <c r="AS3933" i="2"/>
  <c r="AS3934" i="2"/>
  <c r="AS3935" i="2"/>
  <c r="AS3936" i="2"/>
  <c r="AS3937" i="2"/>
  <c r="AS3938" i="2"/>
  <c r="AS3939" i="2"/>
  <c r="AS3940" i="2"/>
  <c r="AS3941" i="2"/>
  <c r="AS3942" i="2"/>
  <c r="AS3943" i="2"/>
  <c r="AS3944" i="2"/>
  <c r="AS3945" i="2"/>
  <c r="AS3946" i="2"/>
  <c r="AS3947" i="2"/>
  <c r="AS3948" i="2"/>
  <c r="AS3949" i="2"/>
  <c r="AS3950" i="2"/>
  <c r="AS3951" i="2"/>
  <c r="AS3952" i="2"/>
  <c r="AS3953" i="2"/>
  <c r="AS3954" i="2"/>
  <c r="AS3955" i="2"/>
  <c r="AS3956" i="2"/>
  <c r="AS3957" i="2"/>
  <c r="AS3958" i="2"/>
  <c r="AS3959" i="2"/>
  <c r="AS3960" i="2"/>
  <c r="AS3961" i="2"/>
  <c r="AS3962" i="2"/>
  <c r="AS3963" i="2"/>
  <c r="AS3964" i="2"/>
  <c r="AS3965" i="2"/>
  <c r="AS3966" i="2"/>
  <c r="AS3967" i="2"/>
  <c r="AS3968" i="2"/>
  <c r="AS3969" i="2"/>
  <c r="AS3970" i="2"/>
  <c r="AS3971" i="2"/>
  <c r="AS3972" i="2"/>
  <c r="AS3973" i="2"/>
  <c r="AS3974" i="2"/>
  <c r="AS3975" i="2"/>
  <c r="AS3976" i="2"/>
  <c r="AS3977" i="2"/>
  <c r="AS3978" i="2"/>
  <c r="AS3979" i="2"/>
  <c r="AS3980" i="2"/>
  <c r="AS3981" i="2"/>
  <c r="AS3982" i="2"/>
  <c r="AS3983" i="2"/>
  <c r="AS3984" i="2"/>
  <c r="AS3985" i="2"/>
  <c r="AS3986" i="2"/>
  <c r="AS3987" i="2"/>
  <c r="AS3988" i="2"/>
  <c r="AS3989" i="2"/>
  <c r="AS3990" i="2"/>
  <c r="AS3991" i="2"/>
  <c r="AS3992" i="2"/>
  <c r="AS3993" i="2"/>
  <c r="AS3994" i="2"/>
  <c r="AS3995" i="2"/>
  <c r="AS3996" i="2"/>
  <c r="AS3997" i="2"/>
  <c r="AS3998" i="2"/>
  <c r="AS3999" i="2"/>
  <c r="AS4000" i="2"/>
  <c r="AS4001" i="2"/>
  <c r="AS4002" i="2"/>
  <c r="AS4003" i="2"/>
  <c r="AS4004" i="2"/>
  <c r="AS4005" i="2"/>
  <c r="AS4006" i="2"/>
  <c r="AS4007" i="2"/>
  <c r="AS4008" i="2"/>
  <c r="AS4009" i="2"/>
  <c r="AS4010" i="2"/>
  <c r="AS4011" i="2"/>
  <c r="AS4012" i="2"/>
  <c r="AS4013" i="2"/>
  <c r="AS4014" i="2"/>
  <c r="AS4015" i="2"/>
  <c r="AS4016" i="2"/>
  <c r="AS4017" i="2"/>
  <c r="AS4018" i="2"/>
  <c r="AS4019" i="2"/>
  <c r="AS4020" i="2"/>
  <c r="AS4021" i="2"/>
  <c r="AS4022" i="2"/>
  <c r="AS4023" i="2"/>
  <c r="AS4024" i="2"/>
  <c r="AS4025" i="2"/>
  <c r="AS4026" i="2"/>
  <c r="AS4027" i="2"/>
  <c r="AS4028" i="2"/>
  <c r="AS4029" i="2"/>
  <c r="AS4030" i="2"/>
  <c r="AS4031" i="2"/>
  <c r="AS4032" i="2"/>
  <c r="AS4033" i="2"/>
  <c r="AS4034" i="2"/>
  <c r="AS4035" i="2"/>
  <c r="AS4036" i="2"/>
  <c r="AS4037" i="2"/>
  <c r="AS4038" i="2"/>
  <c r="AS4039" i="2"/>
  <c r="AS4040" i="2"/>
  <c r="AS4041" i="2"/>
  <c r="AS4042" i="2"/>
  <c r="AS4043" i="2"/>
  <c r="AS4044" i="2"/>
  <c r="AS4045" i="2"/>
  <c r="AS4046" i="2"/>
  <c r="AS4047" i="2"/>
  <c r="AS4048" i="2"/>
  <c r="AS4049" i="2"/>
  <c r="AS4050" i="2"/>
  <c r="AS4051" i="2"/>
  <c r="AS4052" i="2"/>
  <c r="AS4053" i="2"/>
  <c r="AS4054" i="2"/>
  <c r="AS4055" i="2"/>
  <c r="AS4056" i="2"/>
  <c r="AS4057" i="2"/>
  <c r="AS4058" i="2"/>
  <c r="AS4059" i="2"/>
  <c r="AS4060" i="2"/>
  <c r="AS4061" i="2"/>
  <c r="AS4062" i="2"/>
  <c r="AS4063" i="2"/>
  <c r="AS4064" i="2"/>
  <c r="AS4065" i="2"/>
  <c r="AS4066" i="2"/>
  <c r="AS4067" i="2"/>
  <c r="AS4068" i="2"/>
  <c r="AS4069" i="2"/>
  <c r="AS4070" i="2"/>
  <c r="AS4071" i="2"/>
  <c r="AS4072" i="2"/>
  <c r="AS4073" i="2"/>
  <c r="AS4074" i="2"/>
  <c r="AS4075" i="2"/>
  <c r="AS4076" i="2"/>
  <c r="AS4077" i="2"/>
  <c r="AS4078" i="2"/>
  <c r="AS4079" i="2"/>
  <c r="AS4080" i="2"/>
  <c r="AS4081" i="2"/>
  <c r="AS4082" i="2"/>
  <c r="AS4083" i="2"/>
  <c r="AS4084" i="2"/>
  <c r="AS4085" i="2"/>
  <c r="AS4086" i="2"/>
  <c r="AS4087" i="2"/>
  <c r="AS4088" i="2"/>
  <c r="AS4089" i="2"/>
  <c r="AS4090" i="2"/>
  <c r="AS4091" i="2"/>
  <c r="AS4092" i="2"/>
  <c r="AS4093" i="2"/>
  <c r="AS4094" i="2"/>
  <c r="AS4095" i="2"/>
  <c r="AS4096" i="2"/>
  <c r="AS4097" i="2"/>
  <c r="AS4098" i="2"/>
  <c r="AS4099" i="2"/>
  <c r="AS4100" i="2"/>
  <c r="AS4101" i="2"/>
  <c r="AS4102" i="2"/>
  <c r="AS4103" i="2"/>
  <c r="AS4104" i="2"/>
  <c r="AS4105" i="2"/>
  <c r="AS4106" i="2"/>
  <c r="AS4107" i="2"/>
  <c r="AS4108" i="2"/>
  <c r="AS4109" i="2"/>
  <c r="AS4110" i="2"/>
  <c r="AS4111" i="2"/>
  <c r="AS4112" i="2"/>
  <c r="AS4113" i="2"/>
  <c r="AS4114" i="2"/>
  <c r="AS4115" i="2"/>
  <c r="AS4116" i="2"/>
  <c r="AS4117" i="2"/>
  <c r="AS4118" i="2"/>
  <c r="AS4119" i="2"/>
  <c r="AS4120" i="2"/>
  <c r="AS4121" i="2"/>
  <c r="AS4122" i="2"/>
  <c r="AS4123" i="2"/>
  <c r="AS4124" i="2"/>
  <c r="AS4125" i="2"/>
  <c r="AS4126" i="2"/>
  <c r="AS4127" i="2"/>
  <c r="AS4128" i="2"/>
  <c r="AS4129" i="2"/>
  <c r="AS4130" i="2"/>
  <c r="AS4131" i="2"/>
  <c r="AS4132" i="2"/>
  <c r="AS4133" i="2"/>
  <c r="AS4134" i="2"/>
  <c r="AS4135" i="2"/>
  <c r="AS4136" i="2"/>
  <c r="AS4137" i="2"/>
  <c r="AS4138" i="2"/>
  <c r="AS4139" i="2"/>
  <c r="AS4140" i="2"/>
  <c r="AS4141" i="2"/>
  <c r="AS4142" i="2"/>
  <c r="AS4143" i="2"/>
  <c r="AS4144" i="2"/>
  <c r="AS4145" i="2"/>
  <c r="AS4146" i="2"/>
  <c r="AS4147" i="2"/>
  <c r="AS4148" i="2"/>
  <c r="AS4149" i="2"/>
  <c r="AS4150" i="2"/>
  <c r="AS4151" i="2"/>
  <c r="AS4152" i="2"/>
  <c r="AS4153" i="2"/>
  <c r="AS4154" i="2"/>
  <c r="AS4155" i="2"/>
  <c r="AS4156" i="2"/>
  <c r="AS4157" i="2"/>
  <c r="AS4158" i="2"/>
  <c r="AS4159" i="2"/>
  <c r="AS4160" i="2"/>
  <c r="AS4161" i="2"/>
  <c r="AS4162" i="2"/>
  <c r="AS4163" i="2"/>
  <c r="AS4164" i="2"/>
  <c r="AS4165" i="2"/>
  <c r="AS4166" i="2"/>
  <c r="AS4167" i="2"/>
  <c r="AS4168" i="2"/>
  <c r="AS4169" i="2"/>
  <c r="AS4170" i="2"/>
  <c r="AS4171" i="2"/>
  <c r="AS4172" i="2"/>
  <c r="AS4173" i="2"/>
  <c r="AS4174" i="2"/>
  <c r="AS4175" i="2"/>
  <c r="AS4176" i="2"/>
  <c r="AS4177" i="2"/>
  <c r="AS4178" i="2"/>
  <c r="AS4179" i="2"/>
  <c r="AS4180" i="2"/>
  <c r="AS4181" i="2"/>
  <c r="AS4182" i="2"/>
  <c r="AS4183" i="2"/>
  <c r="AS4184" i="2"/>
  <c r="AS4185" i="2"/>
  <c r="AS4186" i="2"/>
  <c r="AS4187" i="2"/>
  <c r="AS4188" i="2"/>
  <c r="AS4189" i="2"/>
  <c r="AS4190" i="2"/>
  <c r="AS4191" i="2"/>
  <c r="AS4192" i="2"/>
  <c r="AS4193" i="2"/>
  <c r="AS4194" i="2"/>
  <c r="AS4195" i="2"/>
  <c r="AS4196" i="2"/>
  <c r="AS4197" i="2"/>
  <c r="AS4198" i="2"/>
  <c r="AS4199" i="2"/>
  <c r="AS4200" i="2"/>
  <c r="AS4201" i="2"/>
  <c r="AS4202" i="2"/>
  <c r="AS4203" i="2"/>
  <c r="AS4204" i="2"/>
  <c r="AS4205" i="2"/>
  <c r="AS4206" i="2"/>
  <c r="AS4207" i="2"/>
  <c r="AS4208" i="2"/>
  <c r="AS4209" i="2"/>
  <c r="AS4210" i="2"/>
  <c r="AS4211" i="2"/>
  <c r="AS4212" i="2"/>
  <c r="AS4213" i="2"/>
  <c r="AS4214" i="2"/>
  <c r="AS4215" i="2"/>
  <c r="AS4216" i="2"/>
  <c r="AS4217" i="2"/>
  <c r="AS4218" i="2"/>
  <c r="AS4219" i="2"/>
  <c r="AS4220" i="2"/>
  <c r="AS4221" i="2"/>
  <c r="AS4222" i="2"/>
  <c r="AS4223" i="2"/>
  <c r="AS4224" i="2"/>
  <c r="AS4225" i="2"/>
  <c r="AS4226" i="2"/>
  <c r="AS4227" i="2"/>
  <c r="AS4228" i="2"/>
  <c r="AS4229" i="2"/>
  <c r="AS4230" i="2"/>
  <c r="AS4231" i="2"/>
  <c r="AS4232" i="2"/>
  <c r="AS4233" i="2"/>
  <c r="AS4234" i="2"/>
  <c r="AS4235" i="2"/>
  <c r="AS4236" i="2"/>
  <c r="AS4237" i="2"/>
  <c r="AS4238" i="2"/>
  <c r="AS4239" i="2"/>
  <c r="AS4240" i="2"/>
  <c r="AS4241" i="2"/>
  <c r="AS4242" i="2"/>
  <c r="AS4243" i="2"/>
  <c r="AS4244" i="2"/>
  <c r="AS4245" i="2"/>
  <c r="AS4246" i="2"/>
  <c r="AS4247" i="2"/>
  <c r="AS4248" i="2"/>
  <c r="AS4249" i="2"/>
  <c r="AS4250" i="2"/>
  <c r="AS4251" i="2"/>
  <c r="AS4252" i="2"/>
  <c r="AS4253" i="2"/>
  <c r="AS4254" i="2"/>
  <c r="AS4255" i="2"/>
  <c r="AS4256" i="2"/>
  <c r="AS4257" i="2"/>
  <c r="AS4258" i="2"/>
  <c r="AS4259" i="2"/>
  <c r="AS4260" i="2"/>
  <c r="AS4261" i="2"/>
  <c r="AS4262" i="2"/>
  <c r="AS4263" i="2"/>
  <c r="AS4264" i="2"/>
  <c r="AS4265" i="2"/>
  <c r="AS4266" i="2"/>
  <c r="AS4267" i="2"/>
  <c r="AS4268" i="2"/>
  <c r="AS4269" i="2"/>
  <c r="AS4270" i="2"/>
  <c r="AS4271" i="2"/>
  <c r="AS4272" i="2"/>
  <c r="AS4273" i="2"/>
  <c r="AS4274" i="2"/>
  <c r="AS4275" i="2"/>
  <c r="AS4276" i="2"/>
  <c r="AS4277" i="2"/>
  <c r="AS4278" i="2"/>
  <c r="AS4279" i="2"/>
  <c r="AS4280" i="2"/>
  <c r="AS4281" i="2"/>
  <c r="AS4282" i="2"/>
  <c r="AS4283" i="2"/>
  <c r="AS4284" i="2"/>
  <c r="AS4285" i="2"/>
  <c r="AS4286" i="2"/>
  <c r="AS4287" i="2"/>
  <c r="AS4288" i="2"/>
  <c r="AS4289" i="2"/>
  <c r="AS4290" i="2"/>
  <c r="AS4291" i="2"/>
  <c r="AS4292" i="2"/>
  <c r="AS4293" i="2"/>
  <c r="AS4294" i="2"/>
  <c r="AS4295" i="2"/>
  <c r="AS4296" i="2"/>
  <c r="AS4297" i="2"/>
  <c r="AS4298" i="2"/>
  <c r="AS4299" i="2"/>
  <c r="AS4300" i="2"/>
  <c r="AS4301" i="2"/>
  <c r="AS4302" i="2"/>
  <c r="AS4303" i="2"/>
  <c r="AS4304" i="2"/>
  <c r="AS4305" i="2"/>
  <c r="AS4306" i="2"/>
  <c r="AS4307" i="2"/>
  <c r="AS4308" i="2"/>
  <c r="AS4309" i="2"/>
  <c r="AS4310" i="2"/>
  <c r="AS4311" i="2"/>
  <c r="AS4312" i="2"/>
  <c r="AS4313" i="2"/>
  <c r="AS4314" i="2"/>
  <c r="AS4315" i="2"/>
  <c r="AS4316" i="2"/>
  <c r="AS4317" i="2"/>
  <c r="AS4318" i="2"/>
  <c r="AS4319" i="2"/>
  <c r="AS4320" i="2"/>
  <c r="AS4321" i="2"/>
  <c r="AS4322" i="2"/>
  <c r="AS4323" i="2"/>
  <c r="AS4324" i="2"/>
  <c r="AS4325" i="2"/>
  <c r="AS4326" i="2"/>
  <c r="AS4327" i="2"/>
  <c r="AS4328" i="2"/>
  <c r="AS4329" i="2"/>
  <c r="AS4330" i="2"/>
  <c r="AS4331" i="2"/>
  <c r="AS4332" i="2"/>
  <c r="AS4333" i="2"/>
  <c r="AS4334" i="2"/>
  <c r="AS4335" i="2"/>
  <c r="AS4336" i="2"/>
  <c r="AS4337" i="2"/>
  <c r="AS4338" i="2"/>
  <c r="AS4339" i="2"/>
  <c r="AS4340" i="2"/>
  <c r="AS4341" i="2"/>
  <c r="AS4342" i="2"/>
  <c r="AS4343" i="2"/>
  <c r="AS4344" i="2"/>
  <c r="AS4345" i="2"/>
  <c r="AS4346" i="2"/>
  <c r="AS4347" i="2"/>
  <c r="AS4348" i="2"/>
  <c r="AS4349" i="2"/>
  <c r="AS4350" i="2"/>
  <c r="AS4351" i="2"/>
  <c r="AS4352" i="2"/>
  <c r="AS4353" i="2"/>
  <c r="AS4354" i="2"/>
  <c r="AS4355" i="2"/>
  <c r="AS4356" i="2"/>
  <c r="AS4357" i="2"/>
  <c r="AS4358" i="2"/>
  <c r="AS4359" i="2"/>
  <c r="AS4360" i="2"/>
  <c r="AS4361" i="2"/>
  <c r="AS4362" i="2"/>
  <c r="AS4363" i="2"/>
  <c r="AS4364" i="2"/>
  <c r="AS4365" i="2"/>
  <c r="AS4366" i="2"/>
  <c r="AS4367" i="2"/>
  <c r="AS4368" i="2"/>
  <c r="AS4369" i="2"/>
  <c r="AS4370" i="2"/>
  <c r="AS4371" i="2"/>
  <c r="AS4372" i="2"/>
  <c r="AS4373" i="2"/>
  <c r="AS4374" i="2"/>
  <c r="AS4375" i="2"/>
  <c r="AS4376" i="2"/>
  <c r="AS4377" i="2"/>
  <c r="AS4378" i="2"/>
  <c r="AS4379" i="2"/>
  <c r="AS4380" i="2"/>
  <c r="AS4381" i="2"/>
  <c r="AS4382" i="2"/>
  <c r="AS4383" i="2"/>
  <c r="AS4384" i="2"/>
  <c r="AS4385" i="2"/>
  <c r="AS4386" i="2"/>
  <c r="AS4387" i="2"/>
  <c r="AS4388" i="2"/>
  <c r="AS4389" i="2"/>
  <c r="AS4390" i="2"/>
  <c r="AS4391" i="2"/>
  <c r="AS4392" i="2"/>
  <c r="AS4393" i="2"/>
  <c r="AS4394" i="2"/>
  <c r="AS4395" i="2"/>
  <c r="AS4396" i="2"/>
  <c r="AS4397" i="2"/>
  <c r="AS4398" i="2"/>
  <c r="AS4399" i="2"/>
  <c r="AS4400" i="2"/>
  <c r="AS4401" i="2"/>
  <c r="AS4402" i="2"/>
  <c r="AS4403" i="2"/>
  <c r="AS4404" i="2"/>
  <c r="AS4405" i="2"/>
  <c r="AS4406" i="2"/>
  <c r="AS4407" i="2"/>
  <c r="AS4408" i="2"/>
  <c r="AS4409" i="2"/>
  <c r="AS4410" i="2"/>
  <c r="AS4411" i="2"/>
  <c r="AS4412" i="2"/>
  <c r="AS4413" i="2"/>
  <c r="AS4414" i="2"/>
  <c r="AS4415" i="2"/>
  <c r="AS4416" i="2"/>
  <c r="AS4417" i="2"/>
  <c r="AS4418" i="2"/>
  <c r="AS4419" i="2"/>
  <c r="AS4420" i="2"/>
  <c r="AS4421" i="2"/>
  <c r="AS4422" i="2"/>
  <c r="AS4423" i="2"/>
  <c r="AS4424" i="2"/>
  <c r="AS4425" i="2"/>
  <c r="AS4426" i="2"/>
  <c r="AS4427" i="2"/>
  <c r="AS4428" i="2"/>
  <c r="AS4429" i="2"/>
  <c r="AS4430" i="2"/>
  <c r="AS4431" i="2"/>
  <c r="AS4432" i="2"/>
  <c r="AS4433" i="2"/>
  <c r="AS4434" i="2"/>
  <c r="AS4435" i="2"/>
  <c r="AS4436" i="2"/>
  <c r="AS4437" i="2"/>
  <c r="AS4438" i="2"/>
  <c r="AS4439" i="2"/>
  <c r="AS4440" i="2"/>
  <c r="AS4441" i="2"/>
  <c r="AS4442" i="2"/>
  <c r="AS4443" i="2"/>
  <c r="AS4444" i="2"/>
  <c r="AS4445" i="2"/>
  <c r="AS4446" i="2"/>
  <c r="AS4447" i="2"/>
  <c r="AS4448" i="2"/>
  <c r="AS4449" i="2"/>
  <c r="AS4450" i="2"/>
  <c r="AS4451" i="2"/>
  <c r="AS4452" i="2"/>
  <c r="AS4453" i="2"/>
  <c r="AS4454" i="2"/>
  <c r="AS4455" i="2"/>
  <c r="AS4456" i="2"/>
  <c r="AS4457" i="2"/>
  <c r="AS4458" i="2"/>
  <c r="AS4459" i="2"/>
  <c r="AS4460" i="2"/>
  <c r="AS4461" i="2"/>
  <c r="AS4462" i="2"/>
  <c r="AS4463" i="2"/>
  <c r="AS4464" i="2"/>
  <c r="AS4465" i="2"/>
  <c r="AS4466" i="2"/>
  <c r="AS4467" i="2"/>
  <c r="AS4468" i="2"/>
  <c r="AS4469" i="2"/>
  <c r="AS4470" i="2"/>
  <c r="AS4471" i="2"/>
  <c r="AS4472" i="2"/>
  <c r="AS4473" i="2"/>
  <c r="AS4474" i="2"/>
  <c r="AS4475" i="2"/>
  <c r="AS4476" i="2"/>
  <c r="AS4477" i="2"/>
  <c r="AS4478" i="2"/>
  <c r="AS4479" i="2"/>
  <c r="AS4480" i="2"/>
  <c r="AS4481" i="2"/>
  <c r="AS4482" i="2"/>
  <c r="AS4483" i="2"/>
  <c r="AS4484" i="2"/>
  <c r="AS4485" i="2"/>
  <c r="AS4486" i="2"/>
  <c r="AS4487" i="2"/>
  <c r="AS4488" i="2"/>
  <c r="AS4489" i="2"/>
  <c r="AS4490" i="2"/>
  <c r="AS4491" i="2"/>
  <c r="AS4492" i="2"/>
  <c r="AS4493" i="2"/>
  <c r="AS4494" i="2"/>
  <c r="AS4495" i="2"/>
  <c r="AS4496" i="2"/>
  <c r="AS4497" i="2"/>
  <c r="AS4498" i="2"/>
  <c r="AS4499" i="2"/>
  <c r="AS4500" i="2"/>
  <c r="AS4501" i="2"/>
  <c r="AS4502" i="2"/>
  <c r="AS4503" i="2"/>
  <c r="AS4504" i="2"/>
  <c r="AS4505" i="2"/>
  <c r="AS4506" i="2"/>
  <c r="AS4507" i="2"/>
  <c r="AS4508" i="2"/>
  <c r="AS4509" i="2"/>
  <c r="AS4510" i="2"/>
  <c r="AS4511" i="2"/>
  <c r="AS4512" i="2"/>
  <c r="AS4513" i="2"/>
  <c r="AS4514" i="2"/>
  <c r="AS4515" i="2"/>
  <c r="AS4516" i="2"/>
  <c r="AS4517" i="2"/>
  <c r="AS4518" i="2"/>
  <c r="AS4519" i="2"/>
  <c r="AS4520" i="2"/>
  <c r="AS4521" i="2"/>
  <c r="AS4522" i="2"/>
  <c r="AS4523" i="2"/>
  <c r="AS4524" i="2"/>
  <c r="AS4525" i="2"/>
  <c r="AS4526" i="2"/>
  <c r="AS4527" i="2"/>
  <c r="AS4528" i="2"/>
  <c r="AS4529" i="2"/>
  <c r="AS4530" i="2"/>
  <c r="AS4531" i="2"/>
  <c r="AS4532" i="2"/>
  <c r="AS4533" i="2"/>
  <c r="AS4534" i="2"/>
  <c r="AS4535" i="2"/>
  <c r="AS4536" i="2"/>
  <c r="AS4537" i="2"/>
  <c r="AS4538" i="2"/>
  <c r="AS4539" i="2"/>
  <c r="AS4540" i="2"/>
  <c r="AS4541" i="2"/>
  <c r="AS4542" i="2"/>
  <c r="AS4543" i="2"/>
  <c r="AS4544" i="2"/>
  <c r="AS4545" i="2"/>
  <c r="AS4546" i="2"/>
  <c r="AS4547" i="2"/>
  <c r="AS4548" i="2"/>
  <c r="AS4549" i="2"/>
  <c r="AS4550" i="2"/>
  <c r="AS4551" i="2"/>
  <c r="AS4552" i="2"/>
  <c r="AS4553" i="2"/>
  <c r="AS4554" i="2"/>
  <c r="AS4555" i="2"/>
  <c r="AS4556" i="2"/>
  <c r="AS4557" i="2"/>
  <c r="AS4558" i="2"/>
  <c r="AS4559" i="2"/>
  <c r="AS4560" i="2"/>
  <c r="AS4561" i="2"/>
  <c r="AS4562" i="2"/>
  <c r="AS4563" i="2"/>
  <c r="AS4564" i="2"/>
  <c r="AS4565" i="2"/>
  <c r="AS4566" i="2"/>
  <c r="AS4567" i="2"/>
  <c r="AS4568" i="2"/>
  <c r="AS4569" i="2"/>
  <c r="AS4570" i="2"/>
  <c r="AS4571" i="2"/>
  <c r="AS4572" i="2"/>
  <c r="AS4573" i="2"/>
  <c r="AS4574" i="2"/>
  <c r="AS4575" i="2"/>
  <c r="AS4576" i="2"/>
  <c r="AS4577" i="2"/>
  <c r="AS4578" i="2"/>
  <c r="AS4579" i="2"/>
  <c r="AS4580" i="2"/>
  <c r="AS4581" i="2"/>
  <c r="AS4582" i="2"/>
  <c r="AS4583" i="2"/>
  <c r="AS4584" i="2"/>
  <c r="AS4585" i="2"/>
  <c r="AS4586" i="2"/>
  <c r="AS4587" i="2"/>
  <c r="AS4588" i="2"/>
  <c r="AS4589" i="2"/>
  <c r="AS4590" i="2"/>
  <c r="AS4591" i="2"/>
  <c r="AS4592" i="2"/>
  <c r="AS4593" i="2"/>
  <c r="AS4594" i="2"/>
  <c r="AS4595" i="2"/>
  <c r="AS4596" i="2"/>
  <c r="AS4597" i="2"/>
  <c r="AS4598" i="2"/>
  <c r="AS4599" i="2"/>
  <c r="AS4600" i="2"/>
  <c r="AS4601" i="2"/>
  <c r="AS4602" i="2"/>
  <c r="AS4603" i="2"/>
  <c r="AS4604" i="2"/>
  <c r="AS4605" i="2"/>
  <c r="AS4606" i="2"/>
  <c r="AS4607" i="2"/>
  <c r="AS4608" i="2"/>
  <c r="AS4609" i="2"/>
  <c r="AS4610" i="2"/>
  <c r="AS4611" i="2"/>
  <c r="AS4612" i="2"/>
  <c r="AS4613" i="2"/>
  <c r="AS4614" i="2"/>
  <c r="AS4615" i="2"/>
  <c r="AS4616" i="2"/>
  <c r="AS4617" i="2"/>
  <c r="AS4618" i="2"/>
  <c r="AS4619" i="2"/>
  <c r="AS4620" i="2"/>
  <c r="AS4621" i="2"/>
  <c r="AS4622" i="2"/>
  <c r="AS4623" i="2"/>
  <c r="AS4624" i="2"/>
  <c r="AS4625" i="2"/>
  <c r="AS4626" i="2"/>
  <c r="AS4627" i="2"/>
  <c r="AS4628" i="2"/>
  <c r="AS4629" i="2"/>
  <c r="AS4630" i="2"/>
  <c r="AS4631" i="2"/>
  <c r="AS4632" i="2"/>
  <c r="AS4633" i="2"/>
  <c r="AS4634" i="2"/>
  <c r="AS4635" i="2"/>
  <c r="AS4636" i="2"/>
  <c r="AS4637" i="2"/>
  <c r="AS4638" i="2"/>
  <c r="AS4639" i="2"/>
  <c r="AS4640" i="2"/>
  <c r="AS4641" i="2"/>
  <c r="AS4642" i="2"/>
  <c r="AS4643" i="2"/>
  <c r="AS4644" i="2"/>
  <c r="AS4645" i="2"/>
  <c r="AS4646" i="2"/>
  <c r="AS4647" i="2"/>
  <c r="AS4648" i="2"/>
  <c r="AS4649" i="2"/>
  <c r="AS4650" i="2"/>
  <c r="AS4651" i="2"/>
  <c r="AS4652" i="2"/>
  <c r="AS4653" i="2"/>
  <c r="AS4654" i="2"/>
  <c r="AS4655" i="2"/>
  <c r="AS4656" i="2"/>
  <c r="AS4657" i="2"/>
  <c r="AS4658" i="2"/>
  <c r="AS4659" i="2"/>
  <c r="AS4660" i="2"/>
  <c r="AS4661" i="2"/>
  <c r="AS4662" i="2"/>
  <c r="AS4663" i="2"/>
  <c r="AS4664" i="2"/>
  <c r="AS4665" i="2"/>
  <c r="AS4666" i="2"/>
  <c r="AS4667" i="2"/>
  <c r="AS4668" i="2"/>
  <c r="AS4669" i="2"/>
  <c r="AS4670" i="2"/>
  <c r="AS4671" i="2"/>
  <c r="AS4672" i="2"/>
  <c r="AS4673" i="2"/>
  <c r="AS4674" i="2"/>
  <c r="AS4675" i="2"/>
  <c r="AS4676" i="2"/>
  <c r="AS4677" i="2"/>
  <c r="AS4678" i="2"/>
  <c r="AS4679" i="2"/>
  <c r="AS4680" i="2"/>
  <c r="AS4681" i="2"/>
  <c r="AS4682" i="2"/>
  <c r="AS4683" i="2"/>
  <c r="AS4684" i="2"/>
  <c r="AS4685" i="2"/>
  <c r="AS4686" i="2"/>
  <c r="AS4687" i="2"/>
  <c r="AS4688" i="2"/>
  <c r="AS4689" i="2"/>
  <c r="AS4690" i="2"/>
  <c r="AS4691" i="2"/>
  <c r="AS4692" i="2"/>
  <c r="AS4693" i="2"/>
  <c r="AS4694" i="2"/>
  <c r="AS4695" i="2"/>
  <c r="AS4696" i="2"/>
  <c r="AS4697" i="2"/>
  <c r="AS4698" i="2"/>
  <c r="AS4699" i="2"/>
  <c r="AS4700" i="2"/>
  <c r="AS4701" i="2"/>
  <c r="AS4702" i="2"/>
  <c r="AS4703" i="2"/>
  <c r="AS4704" i="2"/>
  <c r="AS4705" i="2"/>
  <c r="AS4706" i="2"/>
  <c r="AS4707" i="2"/>
  <c r="AS4708" i="2"/>
  <c r="AS4709" i="2"/>
  <c r="AS4710" i="2"/>
  <c r="AS4711" i="2"/>
  <c r="AS4712" i="2"/>
  <c r="AS4713" i="2"/>
  <c r="AS4714" i="2"/>
  <c r="AS4715" i="2"/>
  <c r="AS4716" i="2"/>
  <c r="AS4717" i="2"/>
  <c r="AS4718" i="2"/>
  <c r="AS4719" i="2"/>
  <c r="AS4720" i="2"/>
  <c r="AS4721" i="2"/>
  <c r="AS4722" i="2"/>
  <c r="AS4723" i="2"/>
  <c r="AS4724" i="2"/>
  <c r="AS4725" i="2"/>
  <c r="AS4726" i="2"/>
  <c r="AS4727" i="2"/>
  <c r="AS4728" i="2"/>
  <c r="AS4729" i="2"/>
  <c r="AS4730" i="2"/>
  <c r="AS4731" i="2"/>
  <c r="AS4732" i="2"/>
  <c r="AS4733" i="2"/>
  <c r="AS4734" i="2"/>
  <c r="AS4735" i="2"/>
  <c r="AS4736" i="2"/>
  <c r="AS4737" i="2"/>
  <c r="AS4738" i="2"/>
  <c r="AS4739" i="2"/>
  <c r="AS4740" i="2"/>
  <c r="AS4741" i="2"/>
  <c r="AS4742" i="2"/>
  <c r="AS4743" i="2"/>
  <c r="AS4744" i="2"/>
  <c r="AS4745" i="2"/>
  <c r="AS4746" i="2"/>
  <c r="AS4747" i="2"/>
  <c r="AS4748" i="2"/>
  <c r="AS4749" i="2"/>
  <c r="AS4750" i="2"/>
  <c r="AS4751" i="2"/>
  <c r="AS4752" i="2"/>
  <c r="AS4753" i="2"/>
  <c r="AS4754" i="2"/>
  <c r="AS4755" i="2"/>
  <c r="AS4756" i="2"/>
  <c r="AS4757" i="2"/>
  <c r="AS4758" i="2"/>
  <c r="AS4759" i="2"/>
  <c r="AS4760" i="2"/>
  <c r="AS4761" i="2"/>
  <c r="AS4762" i="2"/>
  <c r="AS4763" i="2"/>
  <c r="AS4764" i="2"/>
  <c r="AS4765" i="2"/>
  <c r="AS4766" i="2"/>
  <c r="AS4767" i="2"/>
  <c r="AS4768" i="2"/>
  <c r="AS4769" i="2"/>
  <c r="AS4770" i="2"/>
  <c r="AS4771" i="2"/>
  <c r="AS4772" i="2"/>
  <c r="AS4773" i="2"/>
  <c r="AS4774" i="2"/>
  <c r="AS4775" i="2"/>
  <c r="AS4776" i="2"/>
  <c r="AS4777" i="2"/>
  <c r="AS4778" i="2"/>
  <c r="AS4779" i="2"/>
  <c r="AS4780" i="2"/>
  <c r="AS4781" i="2"/>
  <c r="AS4782" i="2"/>
  <c r="AS4783" i="2"/>
  <c r="AS4784" i="2"/>
  <c r="AS4785" i="2"/>
  <c r="AS4786" i="2"/>
  <c r="AS4787" i="2"/>
  <c r="AS4788" i="2"/>
  <c r="AS4789" i="2"/>
  <c r="AS4790" i="2"/>
  <c r="AS4791" i="2"/>
  <c r="AS4792" i="2"/>
  <c r="AS4793" i="2"/>
  <c r="AS4794" i="2"/>
  <c r="AS4795" i="2"/>
  <c r="AS4796" i="2"/>
  <c r="AS4797" i="2"/>
  <c r="AS4798" i="2"/>
  <c r="AS4799" i="2"/>
  <c r="AS4800" i="2"/>
  <c r="AS4801" i="2"/>
  <c r="AS4802" i="2"/>
  <c r="AS4803" i="2"/>
  <c r="AS4804" i="2"/>
  <c r="AS4805" i="2"/>
  <c r="AS4806" i="2"/>
  <c r="AS4807" i="2"/>
  <c r="AS4808" i="2"/>
  <c r="AS4809" i="2"/>
  <c r="AS4810" i="2"/>
  <c r="AS4811" i="2"/>
  <c r="AS4812" i="2"/>
  <c r="AS4813" i="2"/>
  <c r="AS4814" i="2"/>
  <c r="AS4815" i="2"/>
  <c r="AS4816" i="2"/>
  <c r="AS4817" i="2"/>
  <c r="AS4818" i="2"/>
  <c r="AS4819" i="2"/>
  <c r="AS4820" i="2"/>
  <c r="AS4821" i="2"/>
  <c r="AS4822" i="2"/>
  <c r="AS4823" i="2"/>
  <c r="AS4824" i="2"/>
  <c r="AS4825" i="2"/>
  <c r="AS4826" i="2"/>
  <c r="AS4827" i="2"/>
  <c r="AS4828" i="2"/>
  <c r="AS4829" i="2"/>
  <c r="AS4830" i="2"/>
  <c r="AS4831" i="2"/>
  <c r="AS4832" i="2"/>
  <c r="AS4833" i="2"/>
  <c r="AS4834" i="2"/>
  <c r="AS4835" i="2"/>
  <c r="AS4836" i="2"/>
  <c r="AS4837" i="2"/>
  <c r="AS4838" i="2"/>
  <c r="AS4839" i="2"/>
  <c r="AS4840" i="2"/>
  <c r="AS4841" i="2"/>
  <c r="AS4842" i="2"/>
  <c r="AS4843" i="2"/>
  <c r="AS4844" i="2"/>
  <c r="AS4845" i="2"/>
  <c r="AS4846" i="2"/>
  <c r="AS4847" i="2"/>
  <c r="AS4848" i="2"/>
  <c r="AS4849" i="2"/>
  <c r="AS4850" i="2"/>
  <c r="AS4851" i="2"/>
  <c r="AS4852" i="2"/>
  <c r="AS4853" i="2"/>
  <c r="AS4854" i="2"/>
  <c r="AS4855" i="2"/>
  <c r="AS4856" i="2"/>
  <c r="AS4857" i="2"/>
  <c r="AS4858" i="2"/>
  <c r="AS4859" i="2"/>
  <c r="AS4860" i="2"/>
  <c r="AS4861" i="2"/>
  <c r="AS4862" i="2"/>
  <c r="AS4863" i="2"/>
  <c r="AS4864" i="2"/>
  <c r="AS4865" i="2"/>
  <c r="AS4866" i="2"/>
  <c r="AS4867" i="2"/>
  <c r="AS4868" i="2"/>
  <c r="AS4869" i="2"/>
  <c r="AS4870" i="2"/>
  <c r="AS4871" i="2"/>
  <c r="AS4872" i="2"/>
  <c r="AS4873" i="2"/>
  <c r="AS4874" i="2"/>
  <c r="AS4875" i="2"/>
  <c r="AS4876" i="2"/>
  <c r="AS4877" i="2"/>
  <c r="AS4878" i="2"/>
  <c r="AS4879" i="2"/>
  <c r="AS4880" i="2"/>
  <c r="AS4881" i="2"/>
  <c r="AS4882" i="2"/>
  <c r="AS4883" i="2"/>
  <c r="AS4884" i="2"/>
  <c r="AS4885" i="2"/>
  <c r="AS4886" i="2"/>
  <c r="AS4887" i="2"/>
  <c r="AS4888" i="2"/>
  <c r="AS4889" i="2"/>
  <c r="AS4890" i="2"/>
  <c r="AS4891" i="2"/>
  <c r="AS4892" i="2"/>
  <c r="AS4893" i="2"/>
  <c r="AS4894" i="2"/>
  <c r="AS4895" i="2"/>
  <c r="AS4896" i="2"/>
  <c r="AS4897" i="2"/>
  <c r="AS4898" i="2"/>
  <c r="AS4899" i="2"/>
  <c r="AS4900" i="2"/>
  <c r="AS4901" i="2"/>
  <c r="AS4902" i="2"/>
  <c r="AS4903" i="2"/>
  <c r="AS4904" i="2"/>
  <c r="AS4905" i="2"/>
  <c r="AS4906" i="2"/>
  <c r="AS4907" i="2"/>
  <c r="AS4908" i="2"/>
  <c r="AS4909" i="2"/>
  <c r="AS4910" i="2"/>
  <c r="AS4911" i="2"/>
  <c r="AS4912" i="2"/>
  <c r="AS4913" i="2"/>
  <c r="AS4914" i="2"/>
  <c r="AS4915" i="2"/>
  <c r="AS4916" i="2"/>
  <c r="AS4917" i="2"/>
  <c r="AS4918" i="2"/>
  <c r="AS4919" i="2"/>
  <c r="AS4920" i="2"/>
  <c r="AS4921" i="2"/>
  <c r="AS4922" i="2"/>
  <c r="AS4923" i="2"/>
  <c r="AS4924" i="2"/>
  <c r="AS4925" i="2"/>
  <c r="AS4926" i="2"/>
  <c r="AS4927" i="2"/>
  <c r="AS4928" i="2"/>
  <c r="AS4929" i="2"/>
  <c r="AS4930" i="2"/>
  <c r="AS4931" i="2"/>
  <c r="AS4932" i="2"/>
  <c r="AS4933" i="2"/>
  <c r="AS4934" i="2"/>
  <c r="AS4935" i="2"/>
  <c r="AS4936" i="2"/>
  <c r="AS4937" i="2"/>
  <c r="AS4938" i="2"/>
  <c r="AS4939" i="2"/>
  <c r="AS4940" i="2"/>
  <c r="AS4941" i="2"/>
  <c r="AS4942" i="2"/>
  <c r="AS4943" i="2"/>
  <c r="AS4944" i="2"/>
  <c r="AS4945" i="2"/>
  <c r="AS4946" i="2"/>
  <c r="AS4947" i="2"/>
  <c r="AS4948" i="2"/>
  <c r="AS4949" i="2"/>
  <c r="AS4950" i="2"/>
  <c r="AS4951" i="2"/>
  <c r="AS4952" i="2"/>
  <c r="AS4953" i="2"/>
  <c r="AS4954" i="2"/>
  <c r="AS4955" i="2"/>
  <c r="AS4956" i="2"/>
  <c r="AS4957" i="2"/>
  <c r="AS4958" i="2"/>
  <c r="AS4959" i="2"/>
  <c r="AS4960" i="2"/>
  <c r="AS4961" i="2"/>
  <c r="AS4962" i="2"/>
  <c r="AS4963" i="2"/>
  <c r="AS4964" i="2"/>
  <c r="AS4965" i="2"/>
  <c r="AS4966" i="2"/>
  <c r="AS4967" i="2"/>
  <c r="AS4968" i="2"/>
  <c r="AS4969" i="2"/>
  <c r="AS4970" i="2"/>
  <c r="AS4971" i="2"/>
  <c r="AS4972" i="2"/>
  <c r="AS4973" i="2"/>
  <c r="AS4974" i="2"/>
  <c r="AS4975" i="2"/>
  <c r="AS4976" i="2"/>
  <c r="AS4977" i="2"/>
  <c r="AS4978" i="2"/>
  <c r="AS4979" i="2"/>
  <c r="AS4980" i="2"/>
  <c r="AS4981" i="2"/>
  <c r="AS4982" i="2"/>
  <c r="AS4983" i="2"/>
  <c r="AS4984" i="2"/>
  <c r="AS4985" i="2"/>
  <c r="AS4986" i="2"/>
  <c r="AS4987" i="2"/>
  <c r="AS4988" i="2"/>
  <c r="AS4989" i="2"/>
  <c r="AS4990" i="2"/>
  <c r="AS4991" i="2"/>
  <c r="AS4992" i="2"/>
  <c r="AS4993" i="2"/>
  <c r="AS4994" i="2"/>
  <c r="AS4995" i="2"/>
  <c r="AS4996" i="2"/>
  <c r="AS4997" i="2"/>
  <c r="AS4998" i="2"/>
  <c r="AS4999" i="2"/>
  <c r="AS5000" i="2"/>
  <c r="AS5001" i="2"/>
  <c r="AS5002" i="2"/>
  <c r="AS5003" i="2"/>
  <c r="AS5004" i="2"/>
  <c r="AS5005" i="2"/>
  <c r="AS5006" i="2"/>
  <c r="AS5007" i="2"/>
  <c r="AS5008" i="2"/>
  <c r="AS5009" i="2"/>
  <c r="AS5010" i="2"/>
  <c r="AS5011" i="2"/>
  <c r="AS5012" i="2"/>
  <c r="AS5013" i="2"/>
  <c r="AS5014" i="2"/>
  <c r="AS5015" i="2"/>
  <c r="AS5016" i="2"/>
  <c r="AS5017" i="2"/>
  <c r="AS5018" i="2"/>
  <c r="AS5019" i="2"/>
  <c r="AS5020" i="2"/>
  <c r="AS5021" i="2"/>
  <c r="AS5022" i="2"/>
  <c r="AS5023" i="2"/>
  <c r="AS5024" i="2"/>
  <c r="AS5025" i="2"/>
  <c r="AS5026" i="2"/>
  <c r="AS5027" i="2"/>
  <c r="AS5028" i="2"/>
  <c r="AS5029" i="2"/>
  <c r="AS5030" i="2"/>
  <c r="AS5031" i="2"/>
  <c r="AS5032" i="2"/>
  <c r="AS5033" i="2"/>
  <c r="AS5034" i="2"/>
  <c r="AS5035" i="2"/>
  <c r="AS5036" i="2"/>
  <c r="AS5037" i="2"/>
  <c r="AS5038" i="2"/>
  <c r="AS5039" i="2"/>
  <c r="AS5040" i="2"/>
  <c r="AS5041" i="2"/>
  <c r="AS5042" i="2"/>
  <c r="AS5043" i="2"/>
  <c r="AS5044" i="2"/>
  <c r="AS5045" i="2"/>
  <c r="AS5046" i="2"/>
  <c r="AS5047" i="2"/>
  <c r="AS5048" i="2"/>
  <c r="AS5049" i="2"/>
  <c r="AS5050" i="2"/>
  <c r="AS5051" i="2"/>
  <c r="AS5052" i="2"/>
  <c r="AS5053" i="2"/>
  <c r="AS5054" i="2"/>
  <c r="AS5055" i="2"/>
  <c r="AS5056" i="2"/>
  <c r="AS5057" i="2"/>
  <c r="AS5058" i="2"/>
  <c r="AS5059" i="2"/>
  <c r="AS5060" i="2"/>
  <c r="AS5061" i="2"/>
  <c r="AS5062" i="2"/>
  <c r="AS5063" i="2"/>
  <c r="AS5064" i="2"/>
  <c r="AS5065" i="2"/>
  <c r="AS5066" i="2"/>
  <c r="AS5067" i="2"/>
  <c r="AS5068" i="2"/>
  <c r="AS5069" i="2"/>
  <c r="AS5070" i="2"/>
  <c r="AS5071" i="2"/>
  <c r="AS5072" i="2"/>
  <c r="AS5073" i="2"/>
  <c r="AS5074" i="2"/>
  <c r="AS5075" i="2"/>
  <c r="AS5076" i="2"/>
  <c r="AS5077" i="2"/>
  <c r="AS5078" i="2"/>
  <c r="AS5079" i="2"/>
  <c r="AS5080" i="2"/>
  <c r="AS5081" i="2"/>
  <c r="AS5082" i="2"/>
  <c r="AS5083" i="2"/>
  <c r="AS5084" i="2"/>
  <c r="AS5085" i="2"/>
  <c r="AS5086" i="2"/>
  <c r="AS5087" i="2"/>
  <c r="AS5088" i="2"/>
  <c r="AS5089" i="2"/>
  <c r="AS5090" i="2"/>
  <c r="AS5091" i="2"/>
  <c r="AS5092" i="2"/>
  <c r="AS5093" i="2"/>
  <c r="AS5094" i="2"/>
  <c r="AS5095" i="2"/>
  <c r="AS5096" i="2"/>
  <c r="AS5097" i="2"/>
  <c r="AS5098" i="2"/>
  <c r="AS5099" i="2"/>
  <c r="AS5100" i="2"/>
  <c r="AS5101" i="2"/>
  <c r="AS5102" i="2"/>
  <c r="AS5103" i="2"/>
  <c r="AS5104" i="2"/>
  <c r="AS5105" i="2"/>
  <c r="AS5106" i="2"/>
  <c r="AS5107" i="2"/>
  <c r="AS5108" i="2"/>
  <c r="AS5109" i="2"/>
  <c r="AS5110" i="2"/>
  <c r="AS5111" i="2"/>
  <c r="AS5112" i="2"/>
  <c r="AS5113" i="2"/>
  <c r="AS5114" i="2"/>
  <c r="AS5115" i="2"/>
  <c r="AS5116" i="2"/>
  <c r="AS5117" i="2"/>
  <c r="AS5118" i="2"/>
  <c r="AS5119" i="2"/>
  <c r="AS5120" i="2"/>
  <c r="AS5121" i="2"/>
  <c r="AS5122" i="2"/>
  <c r="AS5123" i="2"/>
  <c r="AS5124" i="2"/>
  <c r="AS5125" i="2"/>
  <c r="AS5126" i="2"/>
  <c r="AS5127" i="2"/>
  <c r="AS5128" i="2"/>
  <c r="AS5129" i="2"/>
  <c r="AS5130" i="2"/>
  <c r="AS5131" i="2"/>
  <c r="AS5132" i="2"/>
  <c r="AS5133" i="2"/>
  <c r="AS5134" i="2"/>
  <c r="AS5135" i="2"/>
  <c r="AS5136" i="2"/>
  <c r="AS5137" i="2"/>
  <c r="AS5138" i="2"/>
  <c r="AS5139" i="2"/>
  <c r="AS5140" i="2"/>
  <c r="AS5141" i="2"/>
  <c r="AS5142" i="2"/>
  <c r="AS5143" i="2"/>
  <c r="AS5144" i="2"/>
  <c r="AS5145" i="2"/>
  <c r="AS5146" i="2"/>
  <c r="AS5147" i="2"/>
  <c r="AS5148" i="2"/>
  <c r="AS5149" i="2"/>
  <c r="AS5150" i="2"/>
  <c r="AS5151" i="2"/>
  <c r="AS5152" i="2"/>
  <c r="AS5153" i="2"/>
  <c r="AS5154" i="2"/>
  <c r="AS5155" i="2"/>
  <c r="AS5156" i="2"/>
  <c r="AS5157" i="2"/>
  <c r="AS5158" i="2"/>
  <c r="AS5159" i="2"/>
  <c r="AS5160" i="2"/>
  <c r="AS5161" i="2"/>
  <c r="AS5162" i="2"/>
  <c r="AS5163" i="2"/>
  <c r="AS5164" i="2"/>
  <c r="AS5165" i="2"/>
  <c r="AS5166" i="2"/>
  <c r="AS5167" i="2"/>
  <c r="AS5168" i="2"/>
  <c r="AS5169" i="2"/>
  <c r="AS5170" i="2"/>
  <c r="AS5171" i="2"/>
  <c r="AS5172" i="2"/>
  <c r="AS5173" i="2"/>
  <c r="AS5174" i="2"/>
  <c r="AS5175" i="2"/>
  <c r="AS5176" i="2"/>
  <c r="AS5177" i="2"/>
  <c r="AS5178" i="2"/>
  <c r="AS5179" i="2"/>
  <c r="AS5180" i="2"/>
  <c r="AS5181" i="2"/>
  <c r="AS5182" i="2"/>
  <c r="AS5183" i="2"/>
  <c r="AS5184" i="2"/>
  <c r="AS5185" i="2"/>
  <c r="AS5186" i="2"/>
  <c r="AS5187" i="2"/>
  <c r="AS5188" i="2"/>
  <c r="AS5189" i="2"/>
  <c r="AS5190" i="2"/>
  <c r="AS5191" i="2"/>
  <c r="AS5192" i="2"/>
  <c r="AS5193" i="2"/>
  <c r="AS5194" i="2"/>
  <c r="AS5195" i="2"/>
  <c r="AS5196" i="2"/>
  <c r="AS5197" i="2"/>
  <c r="AS5198" i="2"/>
  <c r="AS5199" i="2"/>
  <c r="AS5200" i="2"/>
  <c r="AS5201" i="2"/>
  <c r="AS5202" i="2"/>
  <c r="AS5203" i="2"/>
  <c r="AS5204" i="2"/>
  <c r="AS5205" i="2"/>
  <c r="AS5206" i="2"/>
  <c r="AS5207" i="2"/>
  <c r="AS5208" i="2"/>
  <c r="AS5209" i="2"/>
  <c r="AS5210" i="2"/>
  <c r="AS5211" i="2"/>
  <c r="AS5212" i="2"/>
  <c r="AS5213" i="2"/>
  <c r="AS5214" i="2"/>
  <c r="AS5215" i="2"/>
  <c r="AS5216" i="2"/>
  <c r="AS5217" i="2"/>
  <c r="AS5218" i="2"/>
  <c r="AS5219" i="2"/>
  <c r="AS5220" i="2"/>
  <c r="AS5221" i="2"/>
  <c r="AS5222" i="2"/>
  <c r="AS5223" i="2"/>
  <c r="AS5224" i="2"/>
  <c r="AS5225" i="2"/>
  <c r="AS5226" i="2"/>
  <c r="AS5227" i="2"/>
  <c r="AS5228" i="2"/>
  <c r="AS5229" i="2"/>
  <c r="AS5230" i="2"/>
  <c r="AS5231" i="2"/>
  <c r="AS5232" i="2"/>
  <c r="AS5233" i="2"/>
  <c r="AS5234" i="2"/>
  <c r="AS5235" i="2"/>
  <c r="AS5236" i="2"/>
  <c r="AS5237" i="2"/>
  <c r="AS5238" i="2"/>
  <c r="AS5239" i="2"/>
  <c r="AS5240" i="2"/>
  <c r="AS5241" i="2"/>
  <c r="AS5242" i="2"/>
  <c r="AS5243" i="2"/>
  <c r="AS5244" i="2"/>
  <c r="AS5245" i="2"/>
  <c r="AS5246" i="2"/>
  <c r="AS5247" i="2"/>
  <c r="AS5248" i="2"/>
  <c r="AS5249" i="2"/>
  <c r="AS5250" i="2"/>
  <c r="AS5251" i="2"/>
  <c r="AS5252" i="2"/>
  <c r="AS5253" i="2"/>
  <c r="AS5254" i="2"/>
  <c r="AS5255" i="2"/>
  <c r="AS5256" i="2"/>
  <c r="AS5257" i="2"/>
  <c r="AS5258" i="2"/>
  <c r="AS5259" i="2"/>
  <c r="AS5260" i="2"/>
  <c r="AS5261" i="2"/>
  <c r="AS5262" i="2"/>
  <c r="AS5263" i="2"/>
  <c r="AS5264" i="2"/>
  <c r="AS5265" i="2"/>
  <c r="AS5266" i="2"/>
  <c r="AS5267" i="2"/>
  <c r="AS5268" i="2"/>
  <c r="AS5269" i="2"/>
  <c r="AS5270" i="2"/>
  <c r="AS5271" i="2"/>
  <c r="AS5272" i="2"/>
  <c r="AS5273" i="2"/>
  <c r="AS5274" i="2"/>
  <c r="AS5275" i="2"/>
  <c r="AS5276" i="2"/>
  <c r="AS5277" i="2"/>
  <c r="AS5278" i="2"/>
  <c r="AS5279" i="2"/>
  <c r="AS5280" i="2"/>
  <c r="AS5281" i="2"/>
  <c r="AS5282" i="2"/>
  <c r="AS5283" i="2"/>
  <c r="AS5284" i="2"/>
  <c r="AS5285" i="2"/>
  <c r="AS5286" i="2"/>
  <c r="AS5287" i="2"/>
  <c r="AS5288" i="2"/>
  <c r="AS5289" i="2"/>
  <c r="AS5290" i="2"/>
  <c r="AS5291" i="2"/>
  <c r="AS5292" i="2"/>
  <c r="AS5293" i="2"/>
  <c r="AS5294" i="2"/>
  <c r="AS5295" i="2"/>
  <c r="AS5296" i="2"/>
  <c r="AS5297" i="2"/>
  <c r="AS5298" i="2"/>
  <c r="AS5299" i="2"/>
  <c r="AS5300" i="2"/>
  <c r="AS5301" i="2"/>
  <c r="AS5302" i="2"/>
  <c r="AS5303" i="2"/>
  <c r="AS5304" i="2"/>
  <c r="AS5305" i="2"/>
  <c r="AS5306" i="2"/>
  <c r="AS5307" i="2"/>
  <c r="AS5308" i="2"/>
  <c r="AS5309" i="2"/>
  <c r="AS5310" i="2"/>
  <c r="AS5311" i="2"/>
  <c r="AS5312" i="2"/>
  <c r="AS5313" i="2"/>
  <c r="AS5314" i="2"/>
  <c r="AS5315" i="2"/>
  <c r="AS5316" i="2"/>
  <c r="AS5317" i="2"/>
  <c r="AS5318" i="2"/>
  <c r="AS5319" i="2"/>
  <c r="AS5320" i="2"/>
  <c r="AS5321" i="2"/>
  <c r="AS5322" i="2"/>
  <c r="AS5323" i="2"/>
  <c r="AS5324" i="2"/>
  <c r="AS5325" i="2"/>
  <c r="AS5326" i="2"/>
  <c r="AS5327" i="2"/>
  <c r="AS5328" i="2"/>
  <c r="AS5329" i="2"/>
  <c r="AS5330" i="2"/>
  <c r="AS5331" i="2"/>
  <c r="AS5332" i="2"/>
  <c r="AS5333" i="2"/>
  <c r="AS5334" i="2"/>
  <c r="AS5335" i="2"/>
  <c r="AS5336" i="2"/>
  <c r="AS5337" i="2"/>
  <c r="AS5338" i="2"/>
  <c r="AS5339" i="2"/>
  <c r="AS5340" i="2"/>
  <c r="AS5341" i="2"/>
  <c r="AS5342" i="2"/>
  <c r="AS5343" i="2"/>
  <c r="AS5344" i="2"/>
  <c r="AS5345" i="2"/>
  <c r="AS5346" i="2"/>
  <c r="AS5347" i="2"/>
  <c r="AS5348" i="2"/>
  <c r="AS5349" i="2"/>
  <c r="AS5350" i="2"/>
  <c r="AS5351" i="2"/>
  <c r="AS5352" i="2"/>
  <c r="AS5353" i="2"/>
  <c r="AS5354" i="2"/>
  <c r="AS5355" i="2"/>
  <c r="AS5356" i="2"/>
  <c r="AS5357" i="2"/>
  <c r="AS5358" i="2"/>
  <c r="AS5359" i="2"/>
  <c r="AS5360" i="2"/>
  <c r="AS5361" i="2"/>
  <c r="AS5362" i="2"/>
  <c r="AS5363" i="2"/>
  <c r="AS5364" i="2"/>
  <c r="AS5365" i="2"/>
  <c r="AS5366" i="2"/>
  <c r="AS5367" i="2"/>
  <c r="AS5368" i="2"/>
  <c r="AS5369" i="2"/>
  <c r="AS5370" i="2"/>
  <c r="AS5371" i="2"/>
  <c r="AS5372" i="2"/>
  <c r="AS5373" i="2"/>
  <c r="AS5374" i="2"/>
  <c r="AS5375" i="2"/>
  <c r="AS5376" i="2"/>
  <c r="AS5377" i="2"/>
  <c r="AS5378" i="2"/>
  <c r="AS5379" i="2"/>
  <c r="AS5380" i="2"/>
  <c r="AS5381" i="2"/>
  <c r="AS5382" i="2"/>
  <c r="AS5383" i="2"/>
  <c r="AS5384" i="2"/>
  <c r="AS5385" i="2"/>
  <c r="AS5386" i="2"/>
  <c r="AS5387" i="2"/>
  <c r="AS5388" i="2"/>
  <c r="AS5389" i="2"/>
  <c r="AS5390" i="2"/>
  <c r="AS5391" i="2"/>
  <c r="AS5392" i="2"/>
  <c r="AS5393" i="2"/>
  <c r="AS5394" i="2"/>
  <c r="AS5395" i="2"/>
  <c r="AS5396" i="2"/>
  <c r="AS5397" i="2"/>
  <c r="AS5398" i="2"/>
  <c r="AS5399" i="2"/>
  <c r="AS5400" i="2"/>
  <c r="AS5401" i="2"/>
  <c r="AS5402" i="2"/>
  <c r="AS5403" i="2"/>
  <c r="AS5404" i="2"/>
  <c r="AS5405" i="2"/>
  <c r="AS5406" i="2"/>
  <c r="AS5407" i="2"/>
  <c r="AS5408" i="2"/>
  <c r="AS5409" i="2"/>
  <c r="AS5410" i="2"/>
  <c r="AS5411" i="2"/>
  <c r="AS5412" i="2"/>
  <c r="AS5413" i="2"/>
  <c r="AS5414" i="2"/>
  <c r="AS5415" i="2"/>
  <c r="AS5416" i="2"/>
  <c r="AS5417" i="2"/>
  <c r="AS5418" i="2"/>
  <c r="AS5419" i="2"/>
  <c r="AS5420" i="2"/>
  <c r="AS5421" i="2"/>
  <c r="AS5422" i="2"/>
  <c r="AS5423" i="2"/>
  <c r="AS5424" i="2"/>
  <c r="AS5425" i="2"/>
  <c r="AS5426" i="2"/>
  <c r="AS5427" i="2"/>
  <c r="AS5428" i="2"/>
  <c r="AS5429" i="2"/>
  <c r="AS5430" i="2"/>
  <c r="AS5431" i="2"/>
  <c r="AS5432" i="2"/>
  <c r="AS5433" i="2"/>
  <c r="AS5434" i="2"/>
  <c r="AS5435" i="2"/>
  <c r="AS5436" i="2"/>
  <c r="AS5437" i="2"/>
  <c r="AS5438" i="2"/>
  <c r="AS5439" i="2"/>
  <c r="AS5440" i="2"/>
  <c r="AS5441" i="2"/>
  <c r="AS5442" i="2"/>
  <c r="AS5443" i="2"/>
  <c r="AS5444" i="2"/>
  <c r="AS5445" i="2"/>
  <c r="AS5446" i="2"/>
  <c r="AS5447" i="2"/>
  <c r="AS5448" i="2"/>
  <c r="AS5449" i="2"/>
  <c r="AS5450" i="2"/>
  <c r="AS5451" i="2"/>
  <c r="AS5452" i="2"/>
  <c r="AS5453" i="2"/>
  <c r="AS5454" i="2"/>
  <c r="AS5455" i="2"/>
  <c r="AS5456" i="2"/>
  <c r="AS5457" i="2"/>
  <c r="AS5458" i="2"/>
  <c r="AS5459" i="2"/>
  <c r="AS5460" i="2"/>
  <c r="AS5461" i="2"/>
  <c r="AS5462" i="2"/>
  <c r="AS5463" i="2"/>
  <c r="AS5464" i="2"/>
  <c r="AS5465" i="2"/>
  <c r="AS5466" i="2"/>
  <c r="AS5467" i="2"/>
  <c r="AS5468" i="2"/>
  <c r="AS5469" i="2"/>
  <c r="AS5470" i="2"/>
  <c r="AS5471" i="2"/>
  <c r="AS5472" i="2"/>
  <c r="AS5473" i="2"/>
  <c r="AS5474" i="2"/>
  <c r="AS5475" i="2"/>
  <c r="AS5476" i="2"/>
  <c r="AS5477" i="2"/>
  <c r="AS5478" i="2"/>
  <c r="AS5479" i="2"/>
  <c r="AS5480" i="2"/>
  <c r="AS5481" i="2"/>
  <c r="AS5482" i="2"/>
  <c r="AS5483" i="2"/>
  <c r="AS5484" i="2"/>
  <c r="AS5485" i="2"/>
  <c r="AS5486" i="2"/>
  <c r="AS5487" i="2"/>
  <c r="AS5488" i="2"/>
  <c r="AS5489" i="2"/>
  <c r="AS5490" i="2"/>
  <c r="AS5491" i="2"/>
  <c r="AS5492" i="2"/>
  <c r="AS5493" i="2"/>
  <c r="AS5494" i="2"/>
  <c r="AS5495" i="2"/>
  <c r="AS5496" i="2"/>
  <c r="AS5497" i="2"/>
  <c r="AS5498" i="2"/>
  <c r="AS5499" i="2"/>
  <c r="AS5500" i="2"/>
  <c r="AS5501" i="2"/>
  <c r="AS5502" i="2"/>
  <c r="AS5503" i="2"/>
  <c r="AS5504" i="2"/>
  <c r="AS5505" i="2"/>
  <c r="AS5506" i="2"/>
  <c r="AS5507" i="2"/>
  <c r="AS5508" i="2"/>
  <c r="AS5509" i="2"/>
  <c r="AS5510" i="2"/>
  <c r="AS5511" i="2"/>
  <c r="AS5512" i="2"/>
  <c r="AS5513" i="2"/>
  <c r="AS5514" i="2"/>
  <c r="AS5515" i="2"/>
  <c r="AS5516" i="2"/>
  <c r="AS5517" i="2"/>
  <c r="AS5518" i="2"/>
  <c r="AS5519" i="2"/>
  <c r="AS5520" i="2"/>
  <c r="AS5521" i="2"/>
  <c r="AS5522" i="2"/>
  <c r="AS5523" i="2"/>
  <c r="AS5524" i="2"/>
  <c r="AS5525" i="2"/>
  <c r="AS5526" i="2"/>
  <c r="AS5527" i="2"/>
  <c r="AS5528" i="2"/>
  <c r="AS5529" i="2"/>
  <c r="AS5530" i="2"/>
  <c r="AS5531" i="2"/>
  <c r="AS5532" i="2"/>
  <c r="AS5533" i="2"/>
  <c r="AS5534" i="2"/>
  <c r="AS5535" i="2"/>
  <c r="AS5536" i="2"/>
  <c r="AS5537" i="2"/>
  <c r="AS5538" i="2"/>
  <c r="AS5539" i="2"/>
  <c r="AS5540" i="2"/>
  <c r="AS5541" i="2"/>
  <c r="AS5542" i="2"/>
  <c r="AS5543" i="2"/>
  <c r="AS5544" i="2"/>
  <c r="AS5545" i="2"/>
  <c r="AS5546" i="2"/>
  <c r="AS5547" i="2"/>
  <c r="AS5548" i="2"/>
  <c r="AS5549" i="2"/>
  <c r="AS5550" i="2"/>
  <c r="AS5551" i="2"/>
  <c r="AS5552" i="2"/>
  <c r="AS5553" i="2"/>
  <c r="AS5554" i="2"/>
  <c r="AS5555" i="2"/>
  <c r="AS5556" i="2"/>
  <c r="AS5557" i="2"/>
  <c r="AS5558" i="2"/>
  <c r="AS5559" i="2"/>
  <c r="AS5560" i="2"/>
  <c r="AS5561" i="2"/>
  <c r="AS5562" i="2"/>
  <c r="AS5563" i="2"/>
  <c r="AS5564" i="2"/>
  <c r="AS5565" i="2"/>
  <c r="AS5566" i="2"/>
  <c r="AS5567" i="2"/>
  <c r="AS5568" i="2"/>
  <c r="AS5569" i="2"/>
  <c r="AS5570" i="2"/>
  <c r="AS5571" i="2"/>
  <c r="AS5572" i="2"/>
  <c r="AS5573" i="2"/>
  <c r="AS5574" i="2"/>
  <c r="AS5575" i="2"/>
  <c r="AS5576" i="2"/>
  <c r="AS5577" i="2"/>
  <c r="AS5578" i="2"/>
  <c r="AS5579" i="2"/>
  <c r="AS5580" i="2"/>
  <c r="AS5581" i="2"/>
  <c r="AS5582" i="2"/>
  <c r="AS5583" i="2"/>
  <c r="AS5584" i="2"/>
  <c r="AS5585" i="2"/>
  <c r="AS5586" i="2"/>
  <c r="AS5587" i="2"/>
  <c r="AS5588" i="2"/>
  <c r="AS5589" i="2"/>
  <c r="AS5590" i="2"/>
  <c r="AS5591" i="2"/>
  <c r="AS5592" i="2"/>
  <c r="AS5593" i="2"/>
  <c r="AS5594" i="2"/>
  <c r="AS5595" i="2"/>
  <c r="AS5596" i="2"/>
  <c r="AS5597" i="2"/>
  <c r="AS5598" i="2"/>
  <c r="AS5599" i="2"/>
  <c r="AS5600" i="2"/>
  <c r="AS5601" i="2"/>
  <c r="AS5602" i="2"/>
  <c r="AS5603" i="2"/>
  <c r="AS5604" i="2"/>
  <c r="AS5605" i="2"/>
  <c r="AS5606" i="2"/>
  <c r="AS5607" i="2"/>
  <c r="AS5608" i="2"/>
  <c r="AS5609" i="2"/>
  <c r="AS5610" i="2"/>
  <c r="AS5611" i="2"/>
  <c r="AS5612" i="2"/>
  <c r="AS5613" i="2"/>
  <c r="AS5614" i="2"/>
  <c r="AS5615" i="2"/>
  <c r="AS5616" i="2"/>
  <c r="AS5617" i="2"/>
  <c r="AS5618" i="2"/>
  <c r="AS5619" i="2"/>
  <c r="AS5620" i="2"/>
  <c r="AS5621" i="2"/>
  <c r="AS5622" i="2"/>
  <c r="AS5623" i="2"/>
  <c r="AS5624" i="2"/>
  <c r="AS5625" i="2"/>
  <c r="AS5626" i="2"/>
  <c r="AS5627" i="2"/>
  <c r="AS5628" i="2"/>
  <c r="AS5629" i="2"/>
  <c r="AS5630" i="2"/>
  <c r="AS5631" i="2"/>
  <c r="AS5632" i="2"/>
  <c r="AS5633" i="2"/>
  <c r="AS5634" i="2"/>
  <c r="AS5635" i="2"/>
  <c r="AS5636" i="2"/>
  <c r="AS5637" i="2"/>
  <c r="AS5638" i="2"/>
  <c r="AS5639" i="2"/>
  <c r="AS5640" i="2"/>
  <c r="AS5641" i="2"/>
  <c r="AS5642" i="2"/>
  <c r="AS5643" i="2"/>
  <c r="AS5644" i="2"/>
  <c r="AS5645" i="2"/>
  <c r="AS5646" i="2"/>
  <c r="AS5647" i="2"/>
  <c r="AS5648" i="2"/>
  <c r="AS5649" i="2"/>
  <c r="AS5650" i="2"/>
  <c r="AS5651" i="2"/>
  <c r="AS5652" i="2"/>
  <c r="AS5653" i="2"/>
  <c r="AS5654" i="2"/>
  <c r="AS5655" i="2"/>
  <c r="AS5656" i="2"/>
  <c r="AS5657" i="2"/>
  <c r="AS5658" i="2"/>
  <c r="AS5659" i="2"/>
  <c r="AS5660" i="2"/>
  <c r="AS5661" i="2"/>
  <c r="AS5662" i="2"/>
  <c r="AS5663" i="2"/>
  <c r="AS5664" i="2"/>
  <c r="AS5665" i="2"/>
  <c r="AS5666" i="2"/>
  <c r="AS5667" i="2"/>
  <c r="AS5668" i="2"/>
  <c r="AS5669" i="2"/>
  <c r="AS5670" i="2"/>
  <c r="AS5671" i="2"/>
  <c r="AS5672" i="2"/>
  <c r="AS5673" i="2"/>
  <c r="AS5674" i="2"/>
  <c r="AS5675" i="2"/>
  <c r="AS5676" i="2"/>
  <c r="AS5677" i="2"/>
  <c r="AS5678" i="2"/>
  <c r="AS5679" i="2"/>
  <c r="AS5680" i="2"/>
  <c r="AS5681" i="2"/>
  <c r="AS5682" i="2"/>
  <c r="AS5683" i="2"/>
  <c r="AS5684" i="2"/>
  <c r="AS5685" i="2"/>
  <c r="AS5686" i="2"/>
  <c r="AS5687" i="2"/>
  <c r="AS5688" i="2"/>
  <c r="AS5689" i="2"/>
  <c r="AS5690" i="2"/>
  <c r="AS5691" i="2"/>
  <c r="AS5692" i="2"/>
  <c r="AS5693" i="2"/>
  <c r="AS5694" i="2"/>
  <c r="AS5695" i="2"/>
  <c r="AS5696" i="2"/>
  <c r="AS5697" i="2"/>
  <c r="AS5698" i="2"/>
  <c r="AS5699" i="2"/>
  <c r="AS5700" i="2"/>
  <c r="AS5701" i="2"/>
  <c r="AS5702" i="2"/>
  <c r="AS5703" i="2"/>
  <c r="AS5704" i="2"/>
  <c r="AS5705" i="2"/>
  <c r="AS5706" i="2"/>
  <c r="AS5707" i="2"/>
  <c r="AS5708" i="2"/>
  <c r="AS5709" i="2"/>
  <c r="AS5710" i="2"/>
  <c r="AS5711" i="2"/>
  <c r="AS5712" i="2"/>
  <c r="AS5713" i="2"/>
  <c r="AS5714" i="2"/>
  <c r="AS5715" i="2"/>
  <c r="AS5716" i="2"/>
  <c r="AS5717" i="2"/>
  <c r="AS5718" i="2"/>
  <c r="AS5719" i="2"/>
  <c r="AS5720" i="2"/>
  <c r="AS5721" i="2"/>
  <c r="AS5722" i="2"/>
  <c r="AS5723" i="2"/>
  <c r="AS5724" i="2"/>
  <c r="AS5725" i="2"/>
  <c r="AS5726" i="2"/>
  <c r="AS5727" i="2"/>
  <c r="AS5728" i="2"/>
  <c r="AS5729" i="2"/>
  <c r="AS5730" i="2"/>
  <c r="AS5731" i="2"/>
  <c r="AS5732" i="2"/>
  <c r="AS5733" i="2"/>
  <c r="AS5734" i="2"/>
  <c r="AS5735" i="2"/>
  <c r="AS5736" i="2"/>
  <c r="AS5737" i="2"/>
  <c r="AS5738" i="2"/>
  <c r="AS5739" i="2"/>
  <c r="AS5740" i="2"/>
  <c r="AS5741" i="2"/>
  <c r="AS5742" i="2"/>
  <c r="AS5743" i="2"/>
  <c r="AS5744" i="2"/>
  <c r="AS5745" i="2"/>
  <c r="AS5746" i="2"/>
  <c r="AS5747" i="2"/>
  <c r="AS5748" i="2"/>
  <c r="AS5749" i="2"/>
  <c r="AS5750" i="2"/>
  <c r="AS5751" i="2"/>
  <c r="AS5752" i="2"/>
  <c r="AS5753" i="2"/>
  <c r="AS5754" i="2"/>
  <c r="AS5755" i="2"/>
  <c r="AS5756" i="2"/>
  <c r="AS5757" i="2"/>
  <c r="AS5758" i="2"/>
  <c r="AS5759" i="2"/>
  <c r="AS5760" i="2"/>
  <c r="AS5761" i="2"/>
  <c r="AS5762" i="2"/>
  <c r="AS5763" i="2"/>
  <c r="AS5764" i="2"/>
  <c r="AS5765" i="2"/>
  <c r="AS5766" i="2"/>
  <c r="AS5767" i="2"/>
  <c r="AS5768" i="2"/>
  <c r="AS5769" i="2"/>
  <c r="AS5770" i="2"/>
  <c r="AS5771" i="2"/>
  <c r="AS5772" i="2"/>
  <c r="AS5773" i="2"/>
  <c r="AS5774" i="2"/>
  <c r="AS5775" i="2"/>
  <c r="AS5776" i="2"/>
  <c r="AS5777" i="2"/>
  <c r="AS5778" i="2"/>
  <c r="AS5779" i="2"/>
  <c r="AS5780" i="2"/>
  <c r="AS5781" i="2"/>
  <c r="AS5782" i="2"/>
  <c r="AS5783" i="2"/>
  <c r="AS5784" i="2"/>
  <c r="AS5785" i="2"/>
  <c r="AS5786" i="2"/>
  <c r="AS5787" i="2"/>
  <c r="AS5788" i="2"/>
  <c r="AS5789" i="2"/>
  <c r="AS5790" i="2"/>
  <c r="AS5791" i="2"/>
  <c r="AS5792" i="2"/>
  <c r="AS5793" i="2"/>
  <c r="AS5794" i="2"/>
  <c r="AS5795" i="2"/>
  <c r="AS5796" i="2"/>
  <c r="AS5797" i="2"/>
  <c r="AS5798" i="2"/>
  <c r="AS5799" i="2"/>
  <c r="AS5800" i="2"/>
  <c r="AS5801" i="2"/>
  <c r="AS5802" i="2"/>
  <c r="AS5803" i="2"/>
  <c r="AS5804" i="2"/>
  <c r="AS5805" i="2"/>
  <c r="AS5806" i="2"/>
  <c r="AS5807" i="2"/>
  <c r="AS5808" i="2"/>
  <c r="AS5809" i="2"/>
  <c r="AS5810" i="2"/>
  <c r="AS5811" i="2"/>
  <c r="AS5812" i="2"/>
  <c r="AS5813" i="2"/>
  <c r="AS5814" i="2"/>
  <c r="AS5815" i="2"/>
  <c r="AS5816" i="2"/>
  <c r="AS5817" i="2"/>
  <c r="AS5818" i="2"/>
  <c r="AS5819" i="2"/>
  <c r="AS5820" i="2"/>
  <c r="AS5821" i="2"/>
  <c r="AS5822" i="2"/>
  <c r="AS5823" i="2"/>
  <c r="AS5824" i="2"/>
  <c r="AS5825" i="2"/>
  <c r="AS5826" i="2"/>
  <c r="AS5827" i="2"/>
  <c r="AS5828" i="2"/>
  <c r="AS5829" i="2"/>
  <c r="AS5830" i="2"/>
  <c r="AS5831" i="2"/>
  <c r="AS5832" i="2"/>
  <c r="AS5833" i="2"/>
  <c r="AS5834" i="2"/>
  <c r="AS5835" i="2"/>
  <c r="AS5836" i="2"/>
  <c r="AS5837" i="2"/>
  <c r="AS5838" i="2"/>
  <c r="AS5839" i="2"/>
  <c r="AS5840" i="2"/>
  <c r="AS5841" i="2"/>
  <c r="AS5842" i="2"/>
  <c r="AS5843" i="2"/>
  <c r="AS5844" i="2"/>
  <c r="AS5845" i="2"/>
  <c r="AS5846" i="2"/>
  <c r="AS5847" i="2"/>
  <c r="AS5848" i="2"/>
  <c r="AS5849" i="2"/>
  <c r="AS5850" i="2"/>
  <c r="AS5851" i="2"/>
  <c r="AS5852" i="2"/>
  <c r="AS5853" i="2"/>
  <c r="AS5854" i="2"/>
  <c r="AS5855" i="2"/>
  <c r="AS5856" i="2"/>
  <c r="AS5857" i="2"/>
  <c r="AS5858" i="2"/>
  <c r="AS5859" i="2"/>
  <c r="AS5860" i="2"/>
  <c r="AS5861" i="2"/>
  <c r="AS5862" i="2"/>
  <c r="AS5863" i="2"/>
  <c r="AS5864" i="2"/>
  <c r="AS5865" i="2"/>
  <c r="AS5866" i="2"/>
  <c r="AS5867" i="2"/>
  <c r="AS5868" i="2"/>
  <c r="AS5869" i="2"/>
  <c r="AS5870" i="2"/>
  <c r="AS5871" i="2"/>
  <c r="AS5872" i="2"/>
  <c r="AS5873" i="2"/>
  <c r="AS5874" i="2"/>
  <c r="AS5875" i="2"/>
  <c r="AS5876" i="2"/>
  <c r="AS5877" i="2"/>
  <c r="AS5878" i="2"/>
  <c r="AS5879" i="2"/>
  <c r="AS5880" i="2"/>
  <c r="AS5881" i="2"/>
  <c r="AS5882" i="2"/>
  <c r="AS5883" i="2"/>
  <c r="AS5884" i="2"/>
  <c r="AS5885" i="2"/>
  <c r="AS5886" i="2"/>
  <c r="AS5887" i="2"/>
  <c r="AS5888" i="2"/>
  <c r="AS5889" i="2"/>
  <c r="AS5890" i="2"/>
  <c r="AS5891" i="2"/>
  <c r="AS5892" i="2"/>
  <c r="AS5893" i="2"/>
  <c r="AS5894" i="2"/>
  <c r="AS5895" i="2"/>
  <c r="AS5896" i="2"/>
  <c r="AS5897" i="2"/>
  <c r="AS5898" i="2"/>
  <c r="AS5899" i="2"/>
  <c r="AS5900" i="2"/>
  <c r="AS5901" i="2"/>
  <c r="AS5902" i="2"/>
  <c r="AS5903" i="2"/>
  <c r="AS5904" i="2"/>
  <c r="AS5905" i="2"/>
  <c r="AS5906" i="2"/>
  <c r="AS5907" i="2"/>
  <c r="AS5908" i="2"/>
  <c r="AS5909" i="2"/>
  <c r="AS5910" i="2"/>
  <c r="AS5911" i="2"/>
  <c r="AS5912" i="2"/>
  <c r="AS5913" i="2"/>
  <c r="AS5914" i="2"/>
  <c r="AS5915" i="2"/>
  <c r="AS5916" i="2"/>
  <c r="AS5917" i="2"/>
  <c r="AS5918" i="2"/>
  <c r="AS5919" i="2"/>
  <c r="AS5920" i="2"/>
  <c r="AS5921" i="2"/>
  <c r="AS5922" i="2"/>
  <c r="AS5923" i="2"/>
  <c r="AS5924" i="2"/>
  <c r="AS5925" i="2"/>
  <c r="AS5926" i="2"/>
  <c r="AS5927" i="2"/>
  <c r="AS5928" i="2"/>
  <c r="AS5929" i="2"/>
  <c r="AS5930" i="2"/>
  <c r="AS5931" i="2"/>
  <c r="AS5932" i="2"/>
  <c r="AS5933" i="2"/>
  <c r="AS5934" i="2"/>
  <c r="AS5935" i="2"/>
  <c r="AS5936" i="2"/>
  <c r="AS5937" i="2"/>
  <c r="AS5938" i="2"/>
  <c r="AS5939" i="2"/>
  <c r="AS5940" i="2"/>
  <c r="AS5941" i="2"/>
  <c r="AS5942" i="2"/>
  <c r="AS5943" i="2"/>
  <c r="AS5944" i="2"/>
  <c r="AS5945" i="2"/>
  <c r="AS5946" i="2"/>
  <c r="AS5947" i="2"/>
  <c r="AS5948" i="2"/>
  <c r="AS5949" i="2"/>
  <c r="AS5950" i="2"/>
  <c r="AS5951" i="2"/>
  <c r="AS5952" i="2"/>
  <c r="AS5953" i="2"/>
  <c r="AS5954" i="2"/>
  <c r="AS5955" i="2"/>
  <c r="AS5956" i="2"/>
  <c r="AS5957" i="2"/>
  <c r="AS5958" i="2"/>
  <c r="AS5959" i="2"/>
  <c r="AS5960" i="2"/>
  <c r="AS5961" i="2"/>
  <c r="AS5962" i="2"/>
  <c r="AS5963" i="2"/>
  <c r="AS5964" i="2"/>
  <c r="AS5965" i="2"/>
  <c r="AS5966" i="2"/>
  <c r="AS5967" i="2"/>
  <c r="AS5968" i="2"/>
  <c r="AS5969" i="2"/>
  <c r="AS5970" i="2"/>
  <c r="AS5971" i="2"/>
  <c r="AS5972" i="2"/>
  <c r="AS5973" i="2"/>
  <c r="AS5974" i="2"/>
  <c r="AS5975" i="2"/>
  <c r="AS5976" i="2"/>
  <c r="AS5977" i="2"/>
  <c r="AS5978" i="2"/>
  <c r="AS5979" i="2"/>
  <c r="AS5980" i="2"/>
  <c r="AS5981" i="2"/>
  <c r="AS5982" i="2"/>
  <c r="AS5983" i="2"/>
  <c r="AS5984" i="2"/>
  <c r="AS5985" i="2"/>
  <c r="AS5986" i="2"/>
  <c r="AS5987" i="2"/>
  <c r="AS5988" i="2"/>
  <c r="AS5989" i="2"/>
  <c r="AS5990" i="2"/>
  <c r="AS5991" i="2"/>
  <c r="AS5992" i="2"/>
  <c r="AS5993" i="2"/>
  <c r="AS5994" i="2"/>
  <c r="AS5995" i="2"/>
  <c r="AS5996" i="2"/>
  <c r="AS5997" i="2"/>
  <c r="AS5998" i="2"/>
  <c r="AS5999" i="2"/>
  <c r="AS6000" i="2"/>
  <c r="AS6001" i="2"/>
  <c r="AS6002" i="2"/>
  <c r="AS6003" i="2"/>
  <c r="AS6004" i="2"/>
  <c r="AS6005" i="2"/>
  <c r="AS6006" i="2"/>
  <c r="AS6007" i="2"/>
  <c r="AS6008" i="2"/>
  <c r="AS6009" i="2"/>
  <c r="AS6010" i="2"/>
  <c r="AS6011" i="2"/>
  <c r="AS6012" i="2"/>
  <c r="AS6013" i="2"/>
  <c r="AS6014" i="2"/>
  <c r="AS6015" i="2"/>
  <c r="AS6016" i="2"/>
  <c r="AS6017" i="2"/>
  <c r="AS6018" i="2"/>
  <c r="AS6019" i="2"/>
  <c r="AS6020" i="2"/>
  <c r="AS6021" i="2"/>
  <c r="AS6022" i="2"/>
  <c r="AS6023" i="2"/>
  <c r="AS6024" i="2"/>
  <c r="AS6025" i="2"/>
  <c r="AS6026" i="2"/>
  <c r="AS6027" i="2"/>
  <c r="AS6028" i="2"/>
  <c r="AS6029" i="2"/>
  <c r="AS6030" i="2"/>
  <c r="AS6031" i="2"/>
  <c r="AS6032" i="2"/>
  <c r="AS6033" i="2"/>
  <c r="AS6034" i="2"/>
  <c r="AS6035" i="2"/>
  <c r="AS6036" i="2"/>
  <c r="AS6037" i="2"/>
  <c r="AS6038" i="2"/>
  <c r="AS6039" i="2"/>
  <c r="AS6040" i="2"/>
  <c r="AS6041" i="2"/>
  <c r="AS6042" i="2"/>
  <c r="AS6043" i="2"/>
  <c r="AS6044" i="2"/>
  <c r="AS6045" i="2"/>
  <c r="AS6046" i="2"/>
  <c r="AS6047" i="2"/>
  <c r="AS6048" i="2"/>
  <c r="AS6049" i="2"/>
  <c r="AS6050" i="2"/>
  <c r="AS6051" i="2"/>
  <c r="AS6052" i="2"/>
  <c r="AS6053" i="2"/>
  <c r="AS6054" i="2"/>
  <c r="AS6055" i="2"/>
  <c r="AS6056" i="2"/>
  <c r="AS6057" i="2"/>
  <c r="AS6058" i="2"/>
  <c r="AS6059" i="2"/>
  <c r="AS6060" i="2"/>
  <c r="AS6061" i="2"/>
  <c r="AS6062" i="2"/>
  <c r="AS6063" i="2"/>
  <c r="AS6064" i="2"/>
  <c r="AS6065" i="2"/>
  <c r="AS6066" i="2"/>
  <c r="AS6067" i="2"/>
  <c r="AS6068" i="2"/>
  <c r="AS6069" i="2"/>
  <c r="AS6070" i="2"/>
  <c r="AS6071" i="2"/>
  <c r="AS6072" i="2"/>
  <c r="AS6073" i="2"/>
  <c r="AS6074" i="2"/>
  <c r="AS6075" i="2"/>
  <c r="AS6076" i="2"/>
  <c r="AS6077" i="2"/>
  <c r="AS6078" i="2"/>
  <c r="AS6079" i="2"/>
  <c r="AS6080" i="2"/>
  <c r="AS6081" i="2"/>
  <c r="AS6082" i="2"/>
  <c r="AS6083" i="2"/>
  <c r="AS6084" i="2"/>
  <c r="AS6085" i="2"/>
  <c r="AS6086" i="2"/>
  <c r="AS6087" i="2"/>
  <c r="AS6088" i="2"/>
  <c r="AS6089" i="2"/>
  <c r="AS6090" i="2"/>
  <c r="AS6091" i="2"/>
  <c r="AS6092" i="2"/>
  <c r="AS6093" i="2"/>
  <c r="AS6094" i="2"/>
  <c r="AS6095" i="2"/>
  <c r="AS6096" i="2"/>
  <c r="AS6097" i="2"/>
  <c r="AS6098" i="2"/>
  <c r="AS6099" i="2"/>
  <c r="AS6100" i="2"/>
  <c r="AS6101" i="2"/>
  <c r="AS6102" i="2"/>
  <c r="AS6103" i="2"/>
  <c r="AS6104" i="2"/>
  <c r="AS6105" i="2"/>
  <c r="AS6106" i="2"/>
  <c r="AS6107" i="2"/>
  <c r="AS6108" i="2"/>
  <c r="AS6109" i="2"/>
  <c r="AS6110" i="2"/>
  <c r="AS6111" i="2"/>
  <c r="AS6112" i="2"/>
  <c r="AS6113" i="2"/>
  <c r="AS6114" i="2"/>
  <c r="AS6115" i="2"/>
  <c r="AS6116" i="2"/>
  <c r="AS6117" i="2"/>
  <c r="AS6118" i="2"/>
  <c r="AS6119" i="2"/>
  <c r="AS6120" i="2"/>
  <c r="AS6121" i="2"/>
  <c r="AS6122" i="2"/>
  <c r="AS6123" i="2"/>
  <c r="AS6124" i="2"/>
  <c r="AS6125" i="2"/>
  <c r="AS6126" i="2"/>
  <c r="AS6127" i="2"/>
  <c r="AS6128" i="2"/>
  <c r="AS6129" i="2"/>
  <c r="AS6130" i="2"/>
  <c r="AS6131" i="2"/>
  <c r="AS6132" i="2"/>
  <c r="AS6133" i="2"/>
  <c r="AS6134" i="2"/>
  <c r="AS6135" i="2"/>
  <c r="AS6136" i="2"/>
  <c r="AS6137" i="2"/>
  <c r="AS6138" i="2"/>
  <c r="AS6139" i="2"/>
  <c r="AS6140" i="2"/>
  <c r="AS6141" i="2"/>
  <c r="AS6142" i="2"/>
  <c r="AS6143" i="2"/>
  <c r="AS6144" i="2"/>
  <c r="AS6145" i="2"/>
  <c r="AS6146" i="2"/>
  <c r="AS6147" i="2"/>
  <c r="AS6148" i="2"/>
  <c r="AS6149" i="2"/>
  <c r="AS6150" i="2"/>
  <c r="AS6151" i="2"/>
  <c r="AS6152" i="2"/>
  <c r="AS6153" i="2"/>
  <c r="AS6154" i="2"/>
  <c r="AS6155" i="2"/>
  <c r="AS6156" i="2"/>
  <c r="AS6157" i="2"/>
  <c r="AS6158" i="2"/>
  <c r="AS6159" i="2"/>
  <c r="AS6160" i="2"/>
  <c r="AS6161" i="2"/>
  <c r="AS6162" i="2"/>
  <c r="AS6163" i="2"/>
  <c r="AS6164" i="2"/>
  <c r="AS6165" i="2"/>
  <c r="AS6166" i="2"/>
  <c r="AS6167" i="2"/>
  <c r="AS6168" i="2"/>
  <c r="AS6169" i="2"/>
  <c r="AS6170" i="2"/>
  <c r="AS6171" i="2"/>
  <c r="AS6172" i="2"/>
  <c r="AS6173" i="2"/>
  <c r="AS6174" i="2"/>
  <c r="AS6175" i="2"/>
  <c r="AS6176" i="2"/>
  <c r="AS6177" i="2"/>
  <c r="AS6178" i="2"/>
  <c r="AS6179" i="2"/>
  <c r="AS6180" i="2"/>
  <c r="AS6181" i="2"/>
  <c r="AS6182" i="2"/>
  <c r="AS6183" i="2"/>
  <c r="AS6184" i="2"/>
  <c r="AS6185" i="2"/>
  <c r="AS6186" i="2"/>
  <c r="AS6187" i="2"/>
  <c r="AS6188" i="2"/>
  <c r="AS6189" i="2"/>
  <c r="AS6190" i="2"/>
  <c r="AS6191" i="2"/>
  <c r="AS6192" i="2"/>
  <c r="AS6193" i="2"/>
  <c r="AS6194" i="2"/>
  <c r="AS6195" i="2"/>
  <c r="AS6196" i="2"/>
  <c r="AS6197" i="2"/>
  <c r="AS6198" i="2"/>
  <c r="AS6199" i="2"/>
  <c r="AS6200" i="2"/>
  <c r="AS6201" i="2"/>
  <c r="AS6202" i="2"/>
  <c r="AS6203" i="2"/>
  <c r="AS6204" i="2"/>
  <c r="AS6205" i="2"/>
  <c r="AS6206" i="2"/>
  <c r="AS6207" i="2"/>
  <c r="AS6208" i="2"/>
  <c r="AS6209" i="2"/>
  <c r="AS6210" i="2"/>
  <c r="AS6211" i="2"/>
  <c r="AS6212" i="2"/>
  <c r="AS6213" i="2"/>
  <c r="AS6214" i="2"/>
  <c r="AS6215" i="2"/>
  <c r="AS6216" i="2"/>
  <c r="AS6217" i="2"/>
  <c r="AS6218" i="2"/>
  <c r="AS6219" i="2"/>
  <c r="AS6220" i="2"/>
  <c r="AS6221" i="2"/>
  <c r="AS6222" i="2"/>
  <c r="AS6223" i="2"/>
  <c r="AS6224" i="2"/>
  <c r="AS6225" i="2"/>
  <c r="AS6226" i="2"/>
  <c r="AS6227" i="2"/>
  <c r="AS6228" i="2"/>
  <c r="AS6229" i="2"/>
  <c r="AS6230" i="2"/>
  <c r="AS6231" i="2"/>
  <c r="AS6232" i="2"/>
  <c r="AS6233" i="2"/>
  <c r="AS6234" i="2"/>
  <c r="AS6235" i="2"/>
  <c r="AS6236" i="2"/>
  <c r="AS6237" i="2"/>
  <c r="AS6238" i="2"/>
  <c r="AS6239" i="2"/>
  <c r="AS6240" i="2"/>
  <c r="AS6241" i="2"/>
  <c r="AS6242" i="2"/>
  <c r="AS6243" i="2"/>
  <c r="AS6244" i="2"/>
  <c r="AS6245" i="2"/>
  <c r="AS6246" i="2"/>
  <c r="AS6247" i="2"/>
  <c r="AS6248" i="2"/>
  <c r="AS6249" i="2"/>
  <c r="AS6250" i="2"/>
  <c r="AS6251" i="2"/>
  <c r="AS6252" i="2"/>
  <c r="AS6253" i="2"/>
  <c r="AS6254" i="2"/>
  <c r="AS6255" i="2"/>
  <c r="AS6256" i="2"/>
  <c r="AS6257" i="2"/>
  <c r="AS6258" i="2"/>
  <c r="AS6259" i="2"/>
  <c r="AS6260" i="2"/>
  <c r="AS6261" i="2"/>
  <c r="AS6262" i="2"/>
  <c r="AS6263" i="2"/>
  <c r="AS6264" i="2"/>
  <c r="AS6265" i="2"/>
  <c r="AS6266" i="2"/>
  <c r="AS6267" i="2"/>
  <c r="AS6268" i="2"/>
  <c r="AS6269" i="2"/>
  <c r="AS6270" i="2"/>
  <c r="AS6271" i="2"/>
  <c r="AS6272" i="2"/>
  <c r="AS6273" i="2"/>
  <c r="AS6274" i="2"/>
  <c r="AS6275" i="2"/>
  <c r="AS6276" i="2"/>
  <c r="AS6277" i="2"/>
  <c r="AS6278" i="2"/>
  <c r="AS6279" i="2"/>
  <c r="AS6280" i="2"/>
  <c r="AS6281" i="2"/>
  <c r="AS6282" i="2"/>
  <c r="AS6283" i="2"/>
  <c r="AS6284" i="2"/>
  <c r="AS6285" i="2"/>
  <c r="AS6286" i="2"/>
  <c r="AS6287" i="2"/>
  <c r="AS6288" i="2"/>
  <c r="AS6289" i="2"/>
  <c r="AS6290" i="2"/>
  <c r="AS6291" i="2"/>
  <c r="AS6292" i="2"/>
  <c r="AS6293" i="2"/>
  <c r="AS6294" i="2"/>
  <c r="AS6295" i="2"/>
  <c r="AS6296" i="2"/>
  <c r="AS6297" i="2"/>
  <c r="AS6298" i="2"/>
  <c r="AS6299" i="2"/>
  <c r="AS6300" i="2"/>
  <c r="AS6301" i="2"/>
  <c r="AS6302" i="2"/>
  <c r="AS6303" i="2"/>
  <c r="AS6304" i="2"/>
  <c r="AS6305" i="2"/>
  <c r="AS6306" i="2"/>
  <c r="AS6307" i="2"/>
  <c r="AS6308" i="2"/>
  <c r="AS6309" i="2"/>
  <c r="AS6310" i="2"/>
  <c r="AS6311" i="2"/>
  <c r="AS6312" i="2"/>
  <c r="AS6313" i="2"/>
  <c r="AS6314" i="2"/>
  <c r="AS6315" i="2"/>
  <c r="AS6316" i="2"/>
  <c r="AS6317" i="2"/>
  <c r="AS6318" i="2"/>
  <c r="AS6319" i="2"/>
  <c r="AS6320" i="2"/>
  <c r="AS6321" i="2"/>
  <c r="AS6322" i="2"/>
  <c r="AS6323" i="2"/>
  <c r="AS6324" i="2"/>
  <c r="AS6325" i="2"/>
  <c r="AS6326" i="2"/>
  <c r="AS6327" i="2"/>
  <c r="AS6328" i="2"/>
  <c r="AS6329" i="2"/>
  <c r="AS6330" i="2"/>
  <c r="AS6331" i="2"/>
  <c r="AS6332" i="2"/>
  <c r="AS6333" i="2"/>
  <c r="AS6334" i="2"/>
  <c r="AS6335" i="2"/>
  <c r="AS6336" i="2"/>
  <c r="AS6337" i="2"/>
  <c r="AS6338" i="2"/>
  <c r="AS6339" i="2"/>
  <c r="AS6340" i="2"/>
  <c r="AS6341" i="2"/>
  <c r="AS6342" i="2"/>
  <c r="AS6343" i="2"/>
  <c r="AS6344" i="2"/>
  <c r="AS6345" i="2"/>
  <c r="AS6346" i="2"/>
  <c r="AS6347" i="2"/>
  <c r="AS6348" i="2"/>
  <c r="AS6349" i="2"/>
  <c r="AS6350" i="2"/>
  <c r="AS6351" i="2"/>
  <c r="AS6352" i="2"/>
  <c r="AS6353" i="2"/>
  <c r="AS6354" i="2"/>
  <c r="AS6355" i="2"/>
  <c r="AS6356" i="2"/>
  <c r="AS6357" i="2"/>
  <c r="AS6358" i="2"/>
  <c r="AS6359" i="2"/>
  <c r="AS6360" i="2"/>
  <c r="AS6361" i="2"/>
  <c r="AS6362" i="2"/>
  <c r="AS6363" i="2"/>
  <c r="AS6364" i="2"/>
  <c r="AS6365" i="2"/>
  <c r="AS6366" i="2"/>
  <c r="AS6367" i="2"/>
  <c r="AS6368" i="2"/>
  <c r="AS6369" i="2"/>
  <c r="AS6370" i="2"/>
  <c r="AS6371" i="2"/>
  <c r="AS6372" i="2"/>
  <c r="AS6373" i="2"/>
  <c r="AS6374" i="2"/>
  <c r="AS6375" i="2"/>
  <c r="AS6376" i="2"/>
  <c r="AS6377" i="2"/>
  <c r="AS6378" i="2"/>
  <c r="AS6379" i="2"/>
  <c r="AS6380" i="2"/>
  <c r="AS6381" i="2"/>
  <c r="AS6382" i="2"/>
  <c r="AS6383" i="2"/>
  <c r="AS6384" i="2"/>
  <c r="AS6385" i="2"/>
  <c r="AS6386" i="2"/>
  <c r="AS6387" i="2"/>
  <c r="AS6388" i="2"/>
  <c r="AS6389" i="2"/>
  <c r="AS6390" i="2"/>
  <c r="AS6391" i="2"/>
  <c r="AS6392" i="2"/>
  <c r="AS6393" i="2"/>
  <c r="AS6394" i="2"/>
  <c r="AS6395" i="2"/>
  <c r="AS6396" i="2"/>
  <c r="AS6397" i="2"/>
  <c r="AS6398" i="2"/>
  <c r="AS6399" i="2"/>
  <c r="AS6400" i="2"/>
  <c r="AS6401" i="2"/>
  <c r="AS6402" i="2"/>
  <c r="AS6403" i="2"/>
  <c r="AS6404" i="2"/>
  <c r="AS6405" i="2"/>
  <c r="AS6406" i="2"/>
  <c r="AS6407" i="2"/>
  <c r="AS6408" i="2"/>
  <c r="AS6409" i="2"/>
  <c r="AS6410" i="2"/>
  <c r="AS6411" i="2"/>
  <c r="AS6412" i="2"/>
  <c r="AS6413" i="2"/>
  <c r="AS6414" i="2"/>
  <c r="AS6415" i="2"/>
  <c r="AS6416" i="2"/>
  <c r="AS6417" i="2"/>
  <c r="AS6418" i="2"/>
  <c r="AS6419" i="2"/>
  <c r="AS6420" i="2"/>
  <c r="AS6421" i="2"/>
  <c r="AS6422" i="2"/>
  <c r="AS6423" i="2"/>
  <c r="AS6424" i="2"/>
  <c r="AS6425" i="2"/>
  <c r="AS6426" i="2"/>
  <c r="AS6427" i="2"/>
  <c r="AS6428" i="2"/>
  <c r="AS6429" i="2"/>
  <c r="AS6430" i="2"/>
  <c r="AS6431" i="2"/>
  <c r="AS6432" i="2"/>
  <c r="AS6433" i="2"/>
  <c r="AS6434" i="2"/>
  <c r="AS6435" i="2"/>
  <c r="AS6436" i="2"/>
  <c r="AS6437" i="2"/>
  <c r="AS6438" i="2"/>
  <c r="AS6439" i="2"/>
  <c r="AS6440" i="2"/>
  <c r="AS6441" i="2"/>
  <c r="AS6442" i="2"/>
  <c r="AS6443" i="2"/>
  <c r="AS6444" i="2"/>
  <c r="AS6445" i="2"/>
  <c r="AS6446" i="2"/>
  <c r="AS6447" i="2"/>
  <c r="AS6448" i="2"/>
  <c r="AS6449" i="2"/>
  <c r="AS6450" i="2"/>
  <c r="AS6451" i="2"/>
  <c r="AS6452" i="2"/>
  <c r="AS6453" i="2"/>
  <c r="AS6454" i="2"/>
  <c r="AS6455" i="2"/>
  <c r="AS6456" i="2"/>
  <c r="AS6457" i="2"/>
  <c r="AS6458" i="2"/>
  <c r="AS6459" i="2"/>
  <c r="AS6460" i="2"/>
  <c r="AS6461" i="2"/>
  <c r="AS6462" i="2"/>
  <c r="AS6463" i="2"/>
  <c r="AS6464" i="2"/>
  <c r="AS6465" i="2"/>
  <c r="AS6466" i="2"/>
  <c r="AS6467" i="2"/>
  <c r="AS6468" i="2"/>
  <c r="AS6469" i="2"/>
  <c r="AS6470" i="2"/>
  <c r="AS6471" i="2"/>
  <c r="AS6472" i="2"/>
  <c r="AS6473" i="2"/>
  <c r="AS6474" i="2"/>
  <c r="AS6475" i="2"/>
  <c r="AS6476" i="2"/>
  <c r="AS6477" i="2"/>
  <c r="AS6478" i="2"/>
  <c r="AS6479" i="2"/>
  <c r="AS6480" i="2"/>
  <c r="AS6481" i="2"/>
  <c r="AS6482" i="2"/>
  <c r="AS6483" i="2"/>
  <c r="AS6484" i="2"/>
  <c r="AS6485" i="2"/>
  <c r="AS6486" i="2"/>
  <c r="AS6487" i="2"/>
  <c r="AS6488" i="2"/>
  <c r="AS6489" i="2"/>
  <c r="AS6490" i="2"/>
  <c r="AS6491" i="2"/>
  <c r="AS6492" i="2"/>
  <c r="AS6493" i="2"/>
  <c r="AS6494" i="2"/>
  <c r="AS6495" i="2"/>
  <c r="AS6496" i="2"/>
  <c r="AS6497" i="2"/>
  <c r="AS6498" i="2"/>
  <c r="AS6499" i="2"/>
  <c r="AS6500" i="2"/>
  <c r="AS6501" i="2"/>
  <c r="AS6502" i="2"/>
  <c r="AS6503" i="2"/>
  <c r="AS6504" i="2"/>
  <c r="AS6505" i="2"/>
  <c r="AS6506" i="2"/>
  <c r="AS6507" i="2"/>
  <c r="AS6508" i="2"/>
  <c r="AS6509" i="2"/>
  <c r="AS6510" i="2"/>
  <c r="AS6511" i="2"/>
  <c r="AS6512" i="2"/>
  <c r="AS6513" i="2"/>
  <c r="AS6514" i="2"/>
  <c r="AS6515" i="2"/>
  <c r="AS6516" i="2"/>
  <c r="AS6517" i="2"/>
  <c r="AS6518" i="2"/>
  <c r="AS6519" i="2"/>
  <c r="AS6520" i="2"/>
  <c r="AS6521" i="2"/>
  <c r="AS6522" i="2"/>
  <c r="AS6523" i="2"/>
  <c r="AS6524" i="2"/>
  <c r="AS6525" i="2"/>
  <c r="AS6526" i="2"/>
  <c r="AS6527" i="2"/>
  <c r="AS6528" i="2"/>
  <c r="AS6529" i="2"/>
  <c r="AS6530" i="2"/>
  <c r="AS6531" i="2"/>
  <c r="AS6532" i="2"/>
  <c r="AS6533" i="2"/>
  <c r="AS6534" i="2"/>
  <c r="AS6535" i="2"/>
  <c r="AS6536" i="2"/>
  <c r="AS6537" i="2"/>
  <c r="AS6538" i="2"/>
  <c r="AS6539" i="2"/>
  <c r="AS6540" i="2"/>
  <c r="AS6541" i="2"/>
  <c r="AS6542" i="2"/>
  <c r="AS6543" i="2"/>
  <c r="AS6544" i="2"/>
  <c r="AS6545" i="2"/>
  <c r="AS6546" i="2"/>
  <c r="AS6547" i="2"/>
  <c r="AS6548" i="2"/>
  <c r="AS6549" i="2"/>
  <c r="AS6550" i="2"/>
  <c r="AS6551" i="2"/>
  <c r="AS6552" i="2"/>
  <c r="AS6553" i="2"/>
  <c r="AS6554" i="2"/>
  <c r="AS6555" i="2"/>
  <c r="AS6556" i="2"/>
  <c r="AS6557" i="2"/>
  <c r="AS6558" i="2"/>
  <c r="AS6559" i="2"/>
  <c r="AS6560" i="2"/>
  <c r="AS6561" i="2"/>
  <c r="AS6562" i="2"/>
  <c r="AS6563" i="2"/>
  <c r="AS6564" i="2"/>
  <c r="AS6565" i="2"/>
  <c r="AS6566" i="2"/>
  <c r="AS6567" i="2"/>
  <c r="AS6568" i="2"/>
  <c r="AS6569" i="2"/>
  <c r="AS6570" i="2"/>
  <c r="AS6571" i="2"/>
  <c r="AS6572" i="2"/>
  <c r="AS6573" i="2"/>
  <c r="AS6574" i="2"/>
  <c r="AS6575" i="2"/>
  <c r="AS6576" i="2"/>
  <c r="AS6577" i="2"/>
  <c r="AS6578" i="2"/>
  <c r="AS6579" i="2"/>
  <c r="AS6580" i="2"/>
  <c r="AS6581" i="2"/>
  <c r="AS6582" i="2"/>
  <c r="AS6583" i="2"/>
  <c r="AS6584" i="2"/>
  <c r="AS6585" i="2"/>
  <c r="AS6586" i="2"/>
  <c r="AS6587" i="2"/>
  <c r="AS6588" i="2"/>
  <c r="AS6589" i="2"/>
  <c r="AS6590" i="2"/>
  <c r="AS6591" i="2"/>
  <c r="AS6592" i="2"/>
  <c r="AS6593" i="2"/>
  <c r="AS6594" i="2"/>
  <c r="AS6595" i="2"/>
  <c r="AS6596" i="2"/>
  <c r="AS6597" i="2"/>
  <c r="AS6598" i="2"/>
  <c r="AS6599" i="2"/>
  <c r="AS6600" i="2"/>
  <c r="AS6601" i="2"/>
  <c r="AS6602" i="2"/>
  <c r="AS6603" i="2"/>
  <c r="AS6604" i="2"/>
  <c r="AS6605" i="2"/>
  <c r="AS6606" i="2"/>
  <c r="AS6607" i="2"/>
  <c r="AS6608" i="2"/>
  <c r="AS6609" i="2"/>
  <c r="AS6610" i="2"/>
  <c r="AS6611" i="2"/>
  <c r="AS6612" i="2"/>
  <c r="AS6613" i="2"/>
  <c r="AS6614" i="2"/>
  <c r="AS6615" i="2"/>
  <c r="AS6616" i="2"/>
  <c r="AS6617" i="2"/>
  <c r="AS6618" i="2"/>
  <c r="AS6619" i="2"/>
  <c r="AS6620" i="2"/>
  <c r="AS6621" i="2"/>
  <c r="AS6622" i="2"/>
  <c r="AS6623" i="2"/>
  <c r="AS6624" i="2"/>
  <c r="AS6625" i="2"/>
  <c r="AS6626" i="2"/>
  <c r="AS6627" i="2"/>
  <c r="AS6628" i="2"/>
  <c r="AS6629" i="2"/>
  <c r="AS6630" i="2"/>
  <c r="AS6631" i="2"/>
  <c r="AS6632" i="2"/>
  <c r="AS6633" i="2"/>
  <c r="AS6634" i="2"/>
  <c r="AS6635" i="2"/>
  <c r="AS6636" i="2"/>
  <c r="AS6637" i="2"/>
  <c r="AS6638" i="2"/>
  <c r="AS6639" i="2"/>
  <c r="AS6640" i="2"/>
  <c r="AS6641" i="2"/>
  <c r="AS6642" i="2"/>
  <c r="AS6643" i="2"/>
  <c r="AS6644" i="2"/>
  <c r="AS6645" i="2"/>
  <c r="AS6646" i="2"/>
  <c r="AS6647" i="2"/>
  <c r="AS6648" i="2"/>
  <c r="AS6649" i="2"/>
  <c r="AS6650" i="2"/>
  <c r="AS6651" i="2"/>
  <c r="AS6652" i="2"/>
  <c r="AS6653" i="2"/>
  <c r="AS6654" i="2"/>
  <c r="AS6655" i="2"/>
  <c r="AS6656" i="2"/>
  <c r="AS6657" i="2"/>
  <c r="AS6658" i="2"/>
  <c r="AS6659" i="2"/>
  <c r="AS6660" i="2"/>
  <c r="AS6661" i="2"/>
  <c r="AS6662" i="2"/>
  <c r="AS6663" i="2"/>
  <c r="AS6664" i="2"/>
  <c r="AS6665" i="2"/>
  <c r="AS6666" i="2"/>
  <c r="AS6667" i="2"/>
  <c r="AS6668" i="2"/>
  <c r="AS6669" i="2"/>
  <c r="AS6670" i="2"/>
  <c r="AS6671" i="2"/>
  <c r="AS6672" i="2"/>
  <c r="AS6673" i="2"/>
  <c r="AS6674" i="2"/>
  <c r="AS6675" i="2"/>
  <c r="AS6676" i="2"/>
  <c r="AS6677" i="2"/>
  <c r="AS6678" i="2"/>
  <c r="AS6679" i="2"/>
  <c r="AS6680" i="2"/>
  <c r="AS6681" i="2"/>
  <c r="AS6682" i="2"/>
  <c r="AS6683" i="2"/>
  <c r="AS6684" i="2"/>
  <c r="AS6685" i="2"/>
  <c r="AS6686" i="2"/>
  <c r="AS6687" i="2"/>
  <c r="AS6688" i="2"/>
  <c r="AS6689" i="2"/>
  <c r="AS6690" i="2"/>
  <c r="AS6691" i="2"/>
  <c r="AS6692" i="2"/>
  <c r="AS6693" i="2"/>
  <c r="AS6694" i="2"/>
  <c r="AS6695" i="2"/>
  <c r="AS6696" i="2"/>
  <c r="AS6697" i="2"/>
  <c r="AS6698" i="2"/>
  <c r="AS6699" i="2"/>
  <c r="AS6700" i="2"/>
  <c r="AS6701" i="2"/>
  <c r="AS6702" i="2"/>
  <c r="AS6703" i="2"/>
  <c r="AS6704" i="2"/>
  <c r="AS6705" i="2"/>
  <c r="AS6706" i="2"/>
  <c r="AS6707" i="2"/>
  <c r="AS6708" i="2"/>
  <c r="AS6709" i="2"/>
  <c r="AS6710" i="2"/>
  <c r="AS6711" i="2"/>
  <c r="AS6712" i="2"/>
  <c r="AS6713" i="2"/>
  <c r="AS6714" i="2"/>
  <c r="AS6715" i="2"/>
  <c r="AS6716" i="2"/>
  <c r="AS6717" i="2"/>
  <c r="AS6718" i="2"/>
  <c r="AS6719" i="2"/>
  <c r="AS6720" i="2"/>
  <c r="AS6721" i="2"/>
  <c r="AS6722" i="2"/>
  <c r="AS6723" i="2"/>
  <c r="AS6724" i="2"/>
  <c r="AS6725" i="2"/>
  <c r="AS6726" i="2"/>
  <c r="AS6727" i="2"/>
  <c r="AS6728" i="2"/>
  <c r="AS6729" i="2"/>
  <c r="AS6730" i="2"/>
  <c r="AS6731" i="2"/>
  <c r="AS6732" i="2"/>
  <c r="AS6733" i="2"/>
  <c r="AS6734" i="2"/>
  <c r="AS6735" i="2"/>
  <c r="AS6736" i="2"/>
  <c r="AS6737" i="2"/>
  <c r="AS6738" i="2"/>
  <c r="AS6739" i="2"/>
  <c r="AS6740" i="2"/>
  <c r="AS6741" i="2"/>
  <c r="AS6742" i="2"/>
  <c r="AS6743" i="2"/>
  <c r="AS6744" i="2"/>
  <c r="AS6745" i="2"/>
  <c r="AS6746" i="2"/>
  <c r="AS6747" i="2"/>
  <c r="AS6748" i="2"/>
  <c r="AS6749" i="2"/>
  <c r="AS6750" i="2"/>
  <c r="AS6751" i="2"/>
  <c r="AS6752" i="2"/>
  <c r="AS6753" i="2"/>
  <c r="AS6754" i="2"/>
  <c r="AS6755" i="2"/>
  <c r="AS6756" i="2"/>
  <c r="AS6757" i="2"/>
  <c r="AS6758" i="2"/>
  <c r="AS6759" i="2"/>
  <c r="AS6760" i="2"/>
  <c r="AS6761" i="2"/>
  <c r="AS6762" i="2"/>
  <c r="AS6763" i="2"/>
  <c r="AS6764" i="2"/>
  <c r="AS6765" i="2"/>
  <c r="AS6766" i="2"/>
  <c r="AS6767" i="2"/>
  <c r="AS6768" i="2"/>
  <c r="AS6769" i="2"/>
  <c r="AS6770" i="2"/>
  <c r="AS6771" i="2"/>
  <c r="AS6772" i="2"/>
  <c r="AS6773" i="2"/>
  <c r="AS6774" i="2"/>
  <c r="AS6775" i="2"/>
  <c r="AS6776" i="2"/>
  <c r="AS6777" i="2"/>
  <c r="AS6778" i="2"/>
  <c r="AS6779" i="2"/>
  <c r="AS6780" i="2"/>
  <c r="AS6781" i="2"/>
  <c r="AS6782" i="2"/>
  <c r="AS6783" i="2"/>
  <c r="AS6784" i="2"/>
  <c r="AS6785" i="2"/>
  <c r="AS6786" i="2"/>
  <c r="AS6787" i="2"/>
  <c r="AS6788" i="2"/>
  <c r="AS6789" i="2"/>
  <c r="AS6790" i="2"/>
  <c r="AS6791" i="2"/>
  <c r="AS6792" i="2"/>
  <c r="AS6793" i="2"/>
  <c r="AS6794" i="2"/>
  <c r="AS6795" i="2"/>
  <c r="AS6796" i="2"/>
  <c r="AS6797" i="2"/>
  <c r="AS6798" i="2"/>
  <c r="AS6799" i="2"/>
  <c r="AS6800" i="2"/>
  <c r="AS6801" i="2"/>
  <c r="AS6802" i="2"/>
  <c r="AS6803" i="2"/>
  <c r="AS6804" i="2"/>
  <c r="AS6805" i="2"/>
  <c r="AS6806" i="2"/>
  <c r="AS6807" i="2"/>
  <c r="AS6808" i="2"/>
  <c r="AS6809" i="2"/>
  <c r="AS6810" i="2"/>
  <c r="AS6811" i="2"/>
  <c r="AS6812" i="2"/>
  <c r="AS6813" i="2"/>
  <c r="AS6814" i="2"/>
  <c r="AS6815" i="2"/>
  <c r="AS6816" i="2"/>
  <c r="AS6817" i="2"/>
  <c r="AS6818" i="2"/>
  <c r="AS6819" i="2"/>
  <c r="AS6820" i="2"/>
  <c r="AS6821" i="2"/>
  <c r="AS6822" i="2"/>
  <c r="AS6823" i="2"/>
  <c r="AS6824" i="2"/>
  <c r="AS6825" i="2"/>
  <c r="AS6826" i="2"/>
  <c r="AS6827" i="2"/>
  <c r="AS6828" i="2"/>
  <c r="AS6829" i="2"/>
  <c r="AS6830" i="2"/>
  <c r="AS6831" i="2"/>
  <c r="AS6832" i="2"/>
  <c r="AS6833" i="2"/>
  <c r="AS6834" i="2"/>
  <c r="AS6835" i="2"/>
  <c r="AS6836" i="2"/>
  <c r="AS6837" i="2"/>
  <c r="AS6838" i="2"/>
  <c r="AS6839" i="2"/>
  <c r="AS6840" i="2"/>
  <c r="AS6841" i="2"/>
  <c r="AS6842" i="2"/>
  <c r="AS6843" i="2"/>
  <c r="AS6844" i="2"/>
  <c r="AS6845" i="2"/>
  <c r="AS6846" i="2"/>
  <c r="AS6847" i="2"/>
  <c r="AS6848" i="2"/>
  <c r="AS6849" i="2"/>
  <c r="AS6850" i="2"/>
  <c r="AS6851" i="2"/>
  <c r="AS6852" i="2"/>
  <c r="AS6853" i="2"/>
  <c r="AS6854" i="2"/>
  <c r="AS6855" i="2"/>
  <c r="AS6856" i="2"/>
  <c r="AS6857" i="2"/>
  <c r="AS6858" i="2"/>
  <c r="AS6859" i="2"/>
  <c r="AS6860" i="2"/>
  <c r="AS6861" i="2"/>
  <c r="AS6862" i="2"/>
  <c r="AS6863" i="2"/>
  <c r="AS6864" i="2"/>
  <c r="AS6865" i="2"/>
  <c r="AS6866" i="2"/>
  <c r="AS6867" i="2"/>
  <c r="AS6868" i="2"/>
  <c r="AS6869" i="2"/>
  <c r="AS6870" i="2"/>
  <c r="AS6871" i="2"/>
  <c r="AS6872" i="2"/>
  <c r="AS6873" i="2"/>
  <c r="AS6874" i="2"/>
  <c r="AS6875" i="2"/>
  <c r="AS6876" i="2"/>
  <c r="AS6877" i="2"/>
  <c r="AS6878" i="2"/>
  <c r="AS6879" i="2"/>
  <c r="AS6880" i="2"/>
  <c r="AS6881" i="2"/>
  <c r="AS6882" i="2"/>
  <c r="AS6883" i="2"/>
  <c r="AS6884" i="2"/>
  <c r="AS6885" i="2"/>
  <c r="AS6886" i="2"/>
  <c r="AS6887" i="2"/>
  <c r="AS6888" i="2"/>
  <c r="AS6889" i="2"/>
  <c r="AS6890" i="2"/>
  <c r="AS6891" i="2"/>
  <c r="AS6892" i="2"/>
  <c r="AS6893" i="2"/>
  <c r="AS6894" i="2"/>
  <c r="AS6895" i="2"/>
  <c r="AS6896" i="2"/>
  <c r="AS6897" i="2"/>
  <c r="AS6898" i="2"/>
  <c r="AS6899" i="2"/>
  <c r="AS6900" i="2"/>
  <c r="AS6901" i="2"/>
  <c r="AS6902" i="2"/>
  <c r="AS6903" i="2"/>
  <c r="AS6904" i="2"/>
  <c r="AS6905" i="2"/>
  <c r="AS6906" i="2"/>
  <c r="AS6907" i="2"/>
  <c r="AS6908" i="2"/>
  <c r="AS6909" i="2"/>
  <c r="AS6910" i="2"/>
  <c r="AS6911" i="2"/>
  <c r="AS6912" i="2"/>
  <c r="AS6913" i="2"/>
  <c r="AS6914" i="2"/>
  <c r="AS6915" i="2"/>
  <c r="AS6916" i="2"/>
  <c r="AS6917" i="2"/>
  <c r="AS6918" i="2"/>
  <c r="AS6919" i="2"/>
  <c r="AS6920" i="2"/>
  <c r="AS6921" i="2"/>
  <c r="AS6922" i="2"/>
  <c r="AS6923" i="2"/>
  <c r="AS6924" i="2"/>
  <c r="AS6925" i="2"/>
  <c r="AS6926" i="2"/>
  <c r="AS6927" i="2"/>
  <c r="AS6928" i="2"/>
  <c r="AS6929" i="2"/>
  <c r="AS6930" i="2"/>
  <c r="AS6931" i="2"/>
  <c r="AS6932" i="2"/>
  <c r="AS6933" i="2"/>
  <c r="AS6934" i="2"/>
  <c r="AS6935" i="2"/>
  <c r="AS6936" i="2"/>
  <c r="AS6937" i="2"/>
  <c r="AS6938" i="2"/>
  <c r="AS6939" i="2"/>
  <c r="AS6940" i="2"/>
  <c r="AS6941" i="2"/>
  <c r="AS6942" i="2"/>
  <c r="AS6943" i="2"/>
  <c r="AS6944" i="2"/>
  <c r="AS6945" i="2"/>
  <c r="AS6946" i="2"/>
  <c r="AS6947" i="2"/>
  <c r="AS6948" i="2"/>
  <c r="AS6949" i="2"/>
  <c r="AS6950" i="2"/>
  <c r="AS6951" i="2"/>
  <c r="AS6952" i="2"/>
  <c r="AS6953" i="2"/>
  <c r="AS6954" i="2"/>
  <c r="AS6955" i="2"/>
  <c r="AS6956" i="2"/>
  <c r="AS6957" i="2"/>
  <c r="AS6958" i="2"/>
  <c r="AS6959" i="2"/>
  <c r="AS6960" i="2"/>
  <c r="AS6961" i="2"/>
  <c r="AS6962" i="2"/>
  <c r="AS6963" i="2"/>
  <c r="AS6964" i="2"/>
  <c r="AS6965" i="2"/>
  <c r="AS6966" i="2"/>
  <c r="AS6967" i="2"/>
  <c r="AS6968" i="2"/>
  <c r="AS6969" i="2"/>
  <c r="AS6970" i="2"/>
  <c r="AS6971" i="2"/>
  <c r="AS6972" i="2"/>
  <c r="AS6973" i="2"/>
  <c r="AS6974" i="2"/>
  <c r="AS6975" i="2"/>
  <c r="AS6976" i="2"/>
  <c r="AS6977" i="2"/>
  <c r="AS6978" i="2"/>
  <c r="AS6979" i="2"/>
  <c r="AS6980" i="2"/>
  <c r="AS6981" i="2"/>
  <c r="AS6982" i="2"/>
  <c r="AS6983" i="2"/>
  <c r="AS6984" i="2"/>
  <c r="AS6985" i="2"/>
  <c r="AS6986" i="2"/>
  <c r="AS6987" i="2"/>
  <c r="AS6988" i="2"/>
  <c r="AS6989" i="2"/>
  <c r="AS6990" i="2"/>
  <c r="AS6991" i="2"/>
  <c r="AS6992" i="2"/>
  <c r="AS6993" i="2"/>
  <c r="AS6994" i="2"/>
  <c r="AS6995" i="2"/>
  <c r="AS6996" i="2"/>
  <c r="AS6997" i="2"/>
  <c r="AS6998" i="2"/>
  <c r="AS6999" i="2"/>
  <c r="AS7000" i="2"/>
  <c r="AS7001" i="2"/>
  <c r="AS7002" i="2"/>
  <c r="AS7003" i="2"/>
  <c r="AS7004" i="2"/>
  <c r="AS7005" i="2"/>
  <c r="AS7006" i="2"/>
  <c r="AS7007" i="2"/>
  <c r="AS7008" i="2"/>
  <c r="AS7009" i="2"/>
  <c r="AS7010" i="2"/>
  <c r="AS7011" i="2"/>
  <c r="AS7012" i="2"/>
  <c r="AS7013" i="2"/>
  <c r="AS7014" i="2"/>
  <c r="AS7015" i="2"/>
  <c r="AS7016" i="2"/>
  <c r="AS7017" i="2"/>
  <c r="AS7018" i="2"/>
  <c r="AS7019" i="2"/>
  <c r="AS7020" i="2"/>
  <c r="AS7021" i="2"/>
  <c r="AS7022" i="2"/>
  <c r="AS7023" i="2"/>
  <c r="AS7024" i="2"/>
  <c r="AS7025" i="2"/>
  <c r="AS7026" i="2"/>
  <c r="AS7027" i="2"/>
  <c r="AS7028" i="2"/>
  <c r="AS7029" i="2"/>
  <c r="AS7030" i="2"/>
  <c r="AS7031" i="2"/>
  <c r="AS7032" i="2"/>
  <c r="AS7033" i="2"/>
  <c r="AS7034" i="2"/>
  <c r="AS7035" i="2"/>
  <c r="AS7036" i="2"/>
  <c r="AS7037" i="2"/>
  <c r="AS7038" i="2"/>
  <c r="AS7039" i="2"/>
  <c r="AS7040" i="2"/>
  <c r="AS7041" i="2"/>
  <c r="AS7042" i="2"/>
  <c r="AS7043" i="2"/>
  <c r="AS7044" i="2"/>
  <c r="AS7045" i="2"/>
  <c r="AS7046" i="2"/>
  <c r="AS7047" i="2"/>
  <c r="AS7048" i="2"/>
  <c r="AS7049" i="2"/>
  <c r="AS7050" i="2"/>
  <c r="AS7051" i="2"/>
  <c r="AS7052" i="2"/>
  <c r="AS7053" i="2"/>
  <c r="AS7054" i="2"/>
  <c r="AS7055" i="2"/>
  <c r="AS7056" i="2"/>
  <c r="AS7057" i="2"/>
  <c r="AS7058" i="2"/>
  <c r="AS7059" i="2"/>
  <c r="AS7060" i="2"/>
  <c r="AS7061" i="2"/>
  <c r="AS7062" i="2"/>
  <c r="AS7063" i="2"/>
  <c r="AS7064" i="2"/>
  <c r="AS7065" i="2"/>
  <c r="AS7066" i="2"/>
  <c r="AS7067" i="2"/>
  <c r="AS7068" i="2"/>
  <c r="AS7069" i="2"/>
  <c r="AS7070" i="2"/>
  <c r="AS7071" i="2"/>
  <c r="AS7072" i="2"/>
  <c r="AS7073" i="2"/>
  <c r="AS7074" i="2"/>
  <c r="AS7075" i="2"/>
  <c r="AS7076" i="2"/>
  <c r="AS7077" i="2"/>
  <c r="AS7078" i="2"/>
  <c r="AS7079" i="2"/>
  <c r="AS7080" i="2"/>
  <c r="AS7081" i="2"/>
  <c r="AS7082" i="2"/>
  <c r="AS7083" i="2"/>
  <c r="AS7084" i="2"/>
  <c r="AS7085" i="2"/>
  <c r="AS7086" i="2"/>
  <c r="AS7087" i="2"/>
  <c r="AS7088" i="2"/>
  <c r="AS7089" i="2"/>
  <c r="AS7090" i="2"/>
  <c r="AS7091" i="2"/>
  <c r="AS7092" i="2"/>
  <c r="AS7093" i="2"/>
  <c r="AS7094" i="2"/>
  <c r="AS7095" i="2"/>
  <c r="AS7096" i="2"/>
  <c r="AS7097" i="2"/>
  <c r="AS7098" i="2"/>
  <c r="AS7099" i="2"/>
  <c r="AS7100" i="2"/>
  <c r="AS7101" i="2"/>
  <c r="AS7102" i="2"/>
  <c r="AS7103" i="2"/>
  <c r="AS7104" i="2"/>
  <c r="AS7105" i="2"/>
  <c r="AS7106" i="2"/>
  <c r="AS7107" i="2"/>
  <c r="AS7108" i="2"/>
  <c r="AS7109" i="2"/>
  <c r="AS7110" i="2"/>
  <c r="AS7111" i="2"/>
  <c r="AS7112" i="2"/>
  <c r="AS7113" i="2"/>
  <c r="AS7114" i="2"/>
  <c r="AS7115" i="2"/>
  <c r="AS7116" i="2"/>
  <c r="AS7117" i="2"/>
  <c r="AS7118" i="2"/>
  <c r="AS7119" i="2"/>
  <c r="AS7120" i="2"/>
  <c r="AS7121" i="2"/>
  <c r="AS7122" i="2"/>
  <c r="AS7123" i="2"/>
  <c r="AS7124" i="2"/>
  <c r="AS7125" i="2"/>
  <c r="AS7126" i="2"/>
  <c r="AS7127" i="2"/>
  <c r="AS7128" i="2"/>
  <c r="AS7129" i="2"/>
  <c r="AS7130" i="2"/>
  <c r="AS7131" i="2"/>
  <c r="AS7132" i="2"/>
  <c r="AS7133" i="2"/>
  <c r="AS7134" i="2"/>
  <c r="AS7135" i="2"/>
  <c r="AS7136" i="2"/>
  <c r="AS7137" i="2"/>
  <c r="AS7138" i="2"/>
  <c r="AS7139" i="2"/>
  <c r="AS7140" i="2"/>
  <c r="AS7141" i="2"/>
  <c r="AS7142" i="2"/>
  <c r="AS7143" i="2"/>
  <c r="AS7144" i="2"/>
  <c r="AS7145" i="2"/>
  <c r="AS7146" i="2"/>
  <c r="AS7147" i="2"/>
  <c r="AS7148" i="2"/>
  <c r="AS7149" i="2"/>
  <c r="AS7150" i="2"/>
  <c r="AS7151" i="2"/>
  <c r="AS7152" i="2"/>
  <c r="AS7153" i="2"/>
  <c r="AS7154" i="2"/>
  <c r="AS7155" i="2"/>
  <c r="AS7156" i="2"/>
  <c r="AS7157" i="2"/>
  <c r="AS7158" i="2"/>
  <c r="AS7159" i="2"/>
  <c r="AS7160" i="2"/>
  <c r="AS7161" i="2"/>
  <c r="AS7162" i="2"/>
  <c r="AS7163" i="2"/>
  <c r="AS7164" i="2"/>
  <c r="AS7165" i="2"/>
  <c r="AS7166" i="2"/>
  <c r="AS7167" i="2"/>
  <c r="AS7168" i="2"/>
  <c r="AS7169" i="2"/>
  <c r="AS7170" i="2"/>
  <c r="AS7171" i="2"/>
  <c r="AS7172" i="2"/>
  <c r="AS7173" i="2"/>
  <c r="AS7174" i="2"/>
  <c r="AS7175" i="2"/>
  <c r="AS7176" i="2"/>
  <c r="AS7177" i="2"/>
  <c r="AS7178" i="2"/>
  <c r="AS7179" i="2"/>
  <c r="AS7180" i="2"/>
  <c r="AS7181" i="2"/>
  <c r="AS7182" i="2"/>
  <c r="AS7183" i="2"/>
  <c r="AS7184" i="2"/>
  <c r="AS7185" i="2"/>
  <c r="AS7186" i="2"/>
  <c r="AS7187" i="2"/>
  <c r="AS7188" i="2"/>
  <c r="AS7189" i="2"/>
  <c r="AS7190" i="2"/>
  <c r="AS7191" i="2"/>
  <c r="AS7192" i="2"/>
  <c r="AS7193" i="2"/>
  <c r="AS7194" i="2"/>
  <c r="AS7195" i="2"/>
  <c r="AS7196" i="2"/>
  <c r="AS7197" i="2"/>
  <c r="AS7198" i="2"/>
  <c r="AS7199" i="2"/>
  <c r="AS7200" i="2"/>
  <c r="AS7201" i="2"/>
  <c r="AS7202" i="2"/>
  <c r="AS7203" i="2"/>
  <c r="AS7204" i="2"/>
  <c r="AS7205" i="2"/>
  <c r="AS7206" i="2"/>
  <c r="AS7207" i="2"/>
  <c r="AS7208" i="2"/>
  <c r="AS7209" i="2"/>
  <c r="AS7210" i="2"/>
  <c r="AS7211" i="2"/>
  <c r="AS7212" i="2"/>
  <c r="AS7213" i="2"/>
  <c r="AS7214" i="2"/>
  <c r="AS7215" i="2"/>
  <c r="AS7216" i="2"/>
  <c r="AS7217" i="2"/>
  <c r="AS7218" i="2"/>
  <c r="AS7219" i="2"/>
  <c r="AS7220" i="2"/>
  <c r="AS7221" i="2"/>
  <c r="AS7222" i="2"/>
  <c r="AS7223" i="2"/>
  <c r="AS7224" i="2"/>
  <c r="AS7225" i="2"/>
  <c r="AS7226" i="2"/>
  <c r="AS7227" i="2"/>
  <c r="AS7228" i="2"/>
  <c r="AS7229" i="2"/>
  <c r="AS7230" i="2"/>
  <c r="AS7231" i="2"/>
  <c r="AS7232" i="2"/>
  <c r="AS7233" i="2"/>
  <c r="AS7234" i="2"/>
  <c r="AS7235" i="2"/>
  <c r="AS7236" i="2"/>
  <c r="AS7237" i="2"/>
  <c r="AS7238" i="2"/>
  <c r="AS7239" i="2"/>
  <c r="AS7240" i="2"/>
  <c r="AS7241" i="2"/>
  <c r="AS7242" i="2"/>
  <c r="AS7243" i="2"/>
  <c r="AS7244" i="2"/>
  <c r="AS7245" i="2"/>
  <c r="AS7246" i="2"/>
  <c r="AS7247" i="2"/>
  <c r="AS7248" i="2"/>
  <c r="AS7249" i="2"/>
  <c r="AS7250" i="2"/>
  <c r="AS7251" i="2"/>
  <c r="AS7252" i="2"/>
  <c r="AS7253" i="2"/>
  <c r="AS7254" i="2"/>
  <c r="AS7255" i="2"/>
  <c r="AS7256" i="2"/>
  <c r="AS7257" i="2"/>
  <c r="AS7258" i="2"/>
  <c r="AS7259" i="2"/>
  <c r="AS7260" i="2"/>
  <c r="AS7261" i="2"/>
  <c r="AS7262" i="2"/>
  <c r="AS7263" i="2"/>
  <c r="AS7264" i="2"/>
  <c r="AS7265" i="2"/>
  <c r="AS7266" i="2"/>
  <c r="AS7267" i="2"/>
  <c r="AS7268" i="2"/>
  <c r="AS7269" i="2"/>
  <c r="AS7270" i="2"/>
  <c r="AS7271" i="2"/>
  <c r="AS7272" i="2"/>
  <c r="AS7273" i="2"/>
  <c r="AS7274" i="2"/>
  <c r="AS7275" i="2"/>
  <c r="AS7276" i="2"/>
  <c r="AS7277" i="2"/>
  <c r="AS7278" i="2"/>
  <c r="AS7279" i="2"/>
  <c r="AS7280" i="2"/>
  <c r="AS7281" i="2"/>
  <c r="AS7282" i="2"/>
  <c r="AS7283" i="2"/>
  <c r="AS7284" i="2"/>
  <c r="AS7285" i="2"/>
  <c r="AS7286" i="2"/>
  <c r="AS7287" i="2"/>
  <c r="AS7288" i="2"/>
  <c r="AS7289" i="2"/>
  <c r="AS7290" i="2"/>
  <c r="AS7291" i="2"/>
  <c r="AS7292" i="2"/>
  <c r="AS7293" i="2"/>
  <c r="AS7294" i="2"/>
  <c r="AS7295" i="2"/>
  <c r="AS7296" i="2"/>
  <c r="AS7297" i="2"/>
  <c r="AS7298" i="2"/>
  <c r="AS7299" i="2"/>
  <c r="AS7300" i="2"/>
  <c r="AS7301" i="2"/>
  <c r="AS7302" i="2"/>
  <c r="AS7303" i="2"/>
  <c r="AS7304" i="2"/>
  <c r="AS7305" i="2"/>
  <c r="AS7306" i="2"/>
  <c r="AS7307" i="2"/>
  <c r="AS7308" i="2"/>
  <c r="AS7309" i="2"/>
  <c r="AS7310" i="2"/>
  <c r="AS7311" i="2"/>
  <c r="AS7312" i="2"/>
  <c r="AS7313" i="2"/>
  <c r="AS7314" i="2"/>
  <c r="AS7315" i="2"/>
  <c r="AS7316" i="2"/>
  <c r="AS7317" i="2"/>
  <c r="AS7318" i="2"/>
  <c r="AS7319" i="2"/>
  <c r="AS7320" i="2"/>
  <c r="AS7321" i="2"/>
  <c r="AS7322" i="2"/>
  <c r="AS7323" i="2"/>
  <c r="AS7324" i="2"/>
  <c r="AS7325" i="2"/>
  <c r="AS7326" i="2"/>
  <c r="AS7327" i="2"/>
  <c r="AS7328" i="2"/>
  <c r="AS7329" i="2"/>
  <c r="AS7330" i="2"/>
  <c r="AS7331" i="2"/>
  <c r="AS7332" i="2"/>
  <c r="AS7333" i="2"/>
  <c r="AS7334" i="2"/>
  <c r="AS7335" i="2"/>
  <c r="AS7336" i="2"/>
  <c r="AS7337" i="2"/>
  <c r="AS7338" i="2"/>
  <c r="AS7339" i="2"/>
  <c r="AS7340" i="2"/>
  <c r="AS7341" i="2"/>
  <c r="AS7342" i="2"/>
  <c r="AS7343" i="2"/>
  <c r="AS7344" i="2"/>
  <c r="AS7345" i="2"/>
  <c r="AS7346" i="2"/>
  <c r="AS7347" i="2"/>
  <c r="AS7348" i="2"/>
  <c r="AS7349" i="2"/>
  <c r="AS7350" i="2"/>
  <c r="AS7351" i="2"/>
  <c r="AS7352" i="2"/>
  <c r="AS7353" i="2"/>
  <c r="AS7354" i="2"/>
  <c r="AS7355" i="2"/>
  <c r="AS7356" i="2"/>
  <c r="AS7357" i="2"/>
  <c r="AS7358" i="2"/>
  <c r="AS7359" i="2"/>
  <c r="AS7360" i="2"/>
  <c r="AS7361" i="2"/>
  <c r="AS7362" i="2"/>
  <c r="AS7363" i="2"/>
  <c r="AS7364" i="2"/>
  <c r="AS7365" i="2"/>
  <c r="AS7366" i="2"/>
  <c r="AS7367" i="2"/>
  <c r="AS7368" i="2"/>
  <c r="AS7369" i="2"/>
  <c r="AS7370" i="2"/>
  <c r="AS7371" i="2"/>
  <c r="AS7372" i="2"/>
  <c r="AS7373" i="2"/>
  <c r="AS7374" i="2"/>
  <c r="AS7375" i="2"/>
  <c r="AS7376" i="2"/>
  <c r="AS7377" i="2"/>
  <c r="AS7378" i="2"/>
  <c r="AS7379" i="2"/>
  <c r="AS7380" i="2"/>
  <c r="AS7381" i="2"/>
  <c r="AS7382" i="2"/>
  <c r="AS7383" i="2"/>
  <c r="AS7384" i="2"/>
  <c r="AS7385" i="2"/>
  <c r="AS7386" i="2"/>
  <c r="AS7387" i="2"/>
  <c r="AS7388" i="2"/>
  <c r="AS7389" i="2"/>
  <c r="AS7390" i="2"/>
  <c r="AS7391" i="2"/>
  <c r="AS7392" i="2"/>
  <c r="AS7393" i="2"/>
  <c r="AS7394" i="2"/>
  <c r="AS7395" i="2"/>
  <c r="AS7396" i="2"/>
  <c r="AS7397" i="2"/>
  <c r="AS7398" i="2"/>
  <c r="AS7399" i="2"/>
  <c r="AS7400" i="2"/>
  <c r="AS7401" i="2"/>
  <c r="AS7402" i="2"/>
  <c r="AS7403" i="2"/>
  <c r="AS7404" i="2"/>
  <c r="AS7405" i="2"/>
  <c r="AS7406" i="2"/>
  <c r="AS7407" i="2"/>
  <c r="AS7408" i="2"/>
  <c r="AS7409" i="2"/>
  <c r="AS7410" i="2"/>
  <c r="AS7411" i="2"/>
  <c r="AS7412" i="2"/>
  <c r="AS7413" i="2"/>
  <c r="AS7414" i="2"/>
  <c r="AS7415" i="2"/>
  <c r="AS7416" i="2"/>
  <c r="AS7417" i="2"/>
  <c r="AS7418" i="2"/>
  <c r="AS7419" i="2"/>
  <c r="AS7420" i="2"/>
  <c r="AS7421" i="2"/>
  <c r="AS7422" i="2"/>
  <c r="AS7423" i="2"/>
  <c r="AS7424" i="2"/>
  <c r="AS7425" i="2"/>
  <c r="AS7426" i="2"/>
  <c r="AS7427" i="2"/>
  <c r="AS7428" i="2"/>
  <c r="AS7429" i="2"/>
  <c r="AS7430" i="2"/>
  <c r="AS7431" i="2"/>
  <c r="AS7432" i="2"/>
  <c r="AS7433" i="2"/>
  <c r="AS7434" i="2"/>
  <c r="AS7435" i="2"/>
  <c r="AS7436" i="2"/>
  <c r="AS7437" i="2"/>
  <c r="AS7438" i="2"/>
  <c r="AS7439" i="2"/>
  <c r="AS7440" i="2"/>
  <c r="AS7441" i="2"/>
  <c r="AS7442" i="2"/>
  <c r="AS7443" i="2"/>
  <c r="AS7444" i="2"/>
  <c r="AS7445" i="2"/>
  <c r="AS7446" i="2"/>
  <c r="AS7447" i="2"/>
  <c r="AS7448" i="2"/>
  <c r="AS7449" i="2"/>
  <c r="AS7450" i="2"/>
  <c r="AS7451" i="2"/>
  <c r="AS7452" i="2"/>
  <c r="AS7453" i="2"/>
  <c r="AS7454" i="2"/>
  <c r="AS7455" i="2"/>
  <c r="AS7456" i="2"/>
  <c r="AS7457" i="2"/>
  <c r="AS7458" i="2"/>
  <c r="AS7459" i="2"/>
  <c r="AS7460" i="2"/>
  <c r="AS7461" i="2"/>
  <c r="AS7462" i="2"/>
  <c r="AS7463" i="2"/>
  <c r="AS7464" i="2"/>
  <c r="AS7465" i="2"/>
  <c r="AS7466" i="2"/>
  <c r="AS7467" i="2"/>
  <c r="AS7468" i="2"/>
  <c r="AS7469" i="2"/>
  <c r="AS7470" i="2"/>
  <c r="AS7471" i="2"/>
  <c r="AS7472" i="2"/>
  <c r="AS7473" i="2"/>
  <c r="AS7474" i="2"/>
  <c r="AS7475" i="2"/>
  <c r="AS7476" i="2"/>
  <c r="AS7477" i="2"/>
  <c r="AS7478" i="2"/>
  <c r="AS7479" i="2"/>
  <c r="AS7480" i="2"/>
  <c r="AS7481" i="2"/>
  <c r="AS7482" i="2"/>
  <c r="AS7483" i="2"/>
  <c r="AS7484" i="2"/>
  <c r="AS7485" i="2"/>
  <c r="AS7486" i="2"/>
  <c r="AS7487" i="2"/>
  <c r="AS7488" i="2"/>
  <c r="AS7489" i="2"/>
  <c r="AS7490" i="2"/>
  <c r="AS7491" i="2"/>
  <c r="AS7492" i="2"/>
  <c r="AS7493" i="2"/>
  <c r="AS7494" i="2"/>
  <c r="AS7495" i="2"/>
  <c r="AS7496" i="2"/>
  <c r="AS7497" i="2"/>
  <c r="AS7498" i="2"/>
  <c r="AS7499" i="2"/>
  <c r="AS7500" i="2"/>
  <c r="AS7501" i="2"/>
  <c r="AS7502" i="2"/>
  <c r="AS7503" i="2"/>
  <c r="AS7504" i="2"/>
  <c r="AS7505" i="2"/>
  <c r="AS7506" i="2"/>
  <c r="AS7507" i="2"/>
  <c r="AS7508" i="2"/>
  <c r="AS7509" i="2"/>
  <c r="AS7510" i="2"/>
  <c r="AS7511" i="2"/>
  <c r="AS7512" i="2"/>
  <c r="AS7513" i="2"/>
  <c r="AS7514" i="2"/>
  <c r="AS7515" i="2"/>
  <c r="AS7516" i="2"/>
  <c r="AS7517" i="2"/>
  <c r="AS7518" i="2"/>
  <c r="AS7519" i="2"/>
  <c r="AS7520" i="2"/>
  <c r="AS7521" i="2"/>
  <c r="AS7522" i="2"/>
  <c r="AS7523" i="2"/>
  <c r="AS7524" i="2"/>
  <c r="AS7525" i="2"/>
  <c r="AS7526" i="2"/>
  <c r="AS7527" i="2"/>
  <c r="AS7528" i="2"/>
  <c r="AS7529" i="2"/>
  <c r="AS7530" i="2"/>
  <c r="AS7531" i="2"/>
  <c r="AS7532" i="2"/>
  <c r="AS7533" i="2"/>
  <c r="AS7534" i="2"/>
  <c r="AS7535" i="2"/>
  <c r="AS7536" i="2"/>
  <c r="AS7537" i="2"/>
  <c r="AS7538" i="2"/>
  <c r="AS7539" i="2"/>
  <c r="AS7540" i="2"/>
  <c r="AS7541" i="2"/>
  <c r="AS7542" i="2"/>
  <c r="AS7543" i="2"/>
  <c r="AS7544" i="2"/>
  <c r="AS7545" i="2"/>
  <c r="AS7546" i="2"/>
  <c r="AS7547" i="2"/>
  <c r="AS7548" i="2"/>
  <c r="AS7549" i="2"/>
  <c r="AS7550" i="2"/>
  <c r="AS7551" i="2"/>
  <c r="AS7552" i="2"/>
  <c r="AS7553" i="2"/>
  <c r="AS7554" i="2"/>
  <c r="AS7555" i="2"/>
  <c r="AS7556" i="2"/>
  <c r="AS7557" i="2"/>
  <c r="AS7558" i="2"/>
  <c r="AS7559" i="2"/>
  <c r="AS7560" i="2"/>
  <c r="AS7561" i="2"/>
  <c r="AS7562" i="2"/>
  <c r="AS7563" i="2"/>
  <c r="AS7564" i="2"/>
  <c r="AS7565" i="2"/>
  <c r="AS7566" i="2"/>
  <c r="AS7567" i="2"/>
  <c r="AS7568" i="2"/>
  <c r="AS7569" i="2"/>
  <c r="AS7570" i="2"/>
  <c r="AS7571" i="2"/>
  <c r="AS7572" i="2"/>
  <c r="AS7573" i="2"/>
  <c r="AS7574" i="2"/>
  <c r="AS7575" i="2"/>
  <c r="AS7576" i="2"/>
  <c r="AS7577" i="2"/>
  <c r="AS7578" i="2"/>
  <c r="AS7579" i="2"/>
  <c r="AS7580" i="2"/>
  <c r="AS7581" i="2"/>
  <c r="AS7582" i="2"/>
  <c r="AS7583" i="2"/>
  <c r="AS7584" i="2"/>
  <c r="AS7585" i="2"/>
  <c r="AS7586" i="2"/>
  <c r="AS7587" i="2"/>
  <c r="AS7588" i="2"/>
  <c r="AS7589" i="2"/>
  <c r="AS7590" i="2"/>
  <c r="AS7591" i="2"/>
  <c r="AS7592" i="2"/>
  <c r="AS7593" i="2"/>
  <c r="AS7594" i="2"/>
  <c r="AS7595" i="2"/>
  <c r="AS7596" i="2"/>
  <c r="AS7597" i="2"/>
  <c r="AS7598" i="2"/>
  <c r="AS7599" i="2"/>
  <c r="AS7600" i="2"/>
  <c r="AS7601" i="2"/>
  <c r="AS7602" i="2"/>
  <c r="AS7603" i="2"/>
  <c r="AS7604" i="2"/>
  <c r="AS7605" i="2"/>
  <c r="AS7606" i="2"/>
  <c r="AS7607" i="2"/>
  <c r="AS7608" i="2"/>
  <c r="AS7609" i="2"/>
  <c r="AS7610" i="2"/>
  <c r="AS7611" i="2"/>
  <c r="AS7612" i="2"/>
  <c r="AS7613" i="2"/>
  <c r="AS7614" i="2"/>
  <c r="AS7615" i="2"/>
  <c r="AS7616" i="2"/>
  <c r="AS7617" i="2"/>
  <c r="AS7618" i="2"/>
  <c r="AS7619" i="2"/>
  <c r="AS7620" i="2"/>
  <c r="AS7621" i="2"/>
  <c r="AS7622" i="2"/>
  <c r="AS7623" i="2"/>
  <c r="AS7624" i="2"/>
  <c r="AS7625" i="2"/>
  <c r="AS7626" i="2"/>
  <c r="AS7627" i="2"/>
  <c r="AS7628" i="2"/>
  <c r="AS7629" i="2"/>
  <c r="AS7630" i="2"/>
  <c r="AS7631" i="2"/>
  <c r="AS7632" i="2"/>
  <c r="AS7633" i="2"/>
  <c r="AS7634" i="2"/>
  <c r="AS7635" i="2"/>
  <c r="AS7636" i="2"/>
  <c r="AS7637" i="2"/>
  <c r="AS7638" i="2"/>
  <c r="AS7639" i="2"/>
  <c r="AS7640" i="2"/>
  <c r="AS7641" i="2"/>
  <c r="AS7642" i="2"/>
  <c r="AS7643" i="2"/>
  <c r="AS7644" i="2"/>
  <c r="AS7645" i="2"/>
  <c r="AS7646" i="2"/>
  <c r="AS7647" i="2"/>
  <c r="AS7648" i="2"/>
  <c r="AS7649" i="2"/>
  <c r="AS7650" i="2"/>
  <c r="AS7651" i="2"/>
  <c r="AS7652" i="2"/>
  <c r="AS7653" i="2"/>
  <c r="AS7654" i="2"/>
  <c r="AS7655" i="2"/>
  <c r="AS7656" i="2"/>
  <c r="AS7657" i="2"/>
  <c r="AS7658" i="2"/>
  <c r="AS7659" i="2"/>
  <c r="AS7660" i="2"/>
  <c r="AS7661" i="2"/>
  <c r="AS7662" i="2"/>
  <c r="AS7663" i="2"/>
  <c r="AS7664" i="2"/>
  <c r="AS7665" i="2"/>
  <c r="AS7666" i="2"/>
  <c r="AS7667" i="2"/>
  <c r="AS7668" i="2"/>
  <c r="AS7669" i="2"/>
  <c r="AS7670" i="2"/>
  <c r="AS7671" i="2"/>
  <c r="AS7672" i="2"/>
  <c r="AS7673" i="2"/>
  <c r="AS7674" i="2"/>
  <c r="AS7675" i="2"/>
  <c r="AS7676" i="2"/>
  <c r="AS7677" i="2"/>
  <c r="AS7678" i="2"/>
  <c r="AS7679" i="2"/>
  <c r="AS7680" i="2"/>
  <c r="AS7681" i="2"/>
  <c r="AS7682" i="2"/>
  <c r="AS7683" i="2"/>
  <c r="AS7684" i="2"/>
  <c r="AS7685" i="2"/>
  <c r="AS7686" i="2"/>
  <c r="AS7687" i="2"/>
  <c r="AS7688" i="2"/>
  <c r="AS7689" i="2"/>
  <c r="AS7690" i="2"/>
  <c r="AS7691" i="2"/>
  <c r="AS7692" i="2"/>
  <c r="AS7693" i="2"/>
  <c r="AS7694" i="2"/>
  <c r="AS7695" i="2"/>
  <c r="AS7696" i="2"/>
  <c r="AS7697" i="2"/>
  <c r="AS7698" i="2"/>
  <c r="AS7699" i="2"/>
  <c r="AS7700" i="2"/>
  <c r="AS7701" i="2"/>
  <c r="AS7702" i="2"/>
  <c r="AS7703" i="2"/>
  <c r="AS7704" i="2"/>
  <c r="AS7705" i="2"/>
  <c r="AS7706" i="2"/>
  <c r="AS7707" i="2"/>
  <c r="AS7708" i="2"/>
  <c r="AS7709" i="2"/>
  <c r="AS7710" i="2"/>
  <c r="AS7711" i="2"/>
  <c r="AS7712" i="2"/>
  <c r="AS7713" i="2"/>
  <c r="AS7714" i="2"/>
  <c r="AS7715" i="2"/>
  <c r="AS7716" i="2"/>
  <c r="AS7717" i="2"/>
  <c r="AS7718" i="2"/>
  <c r="AS7719" i="2"/>
  <c r="AS7720" i="2"/>
  <c r="AS7721" i="2"/>
  <c r="AS7722" i="2"/>
  <c r="AS7723" i="2"/>
  <c r="AS7724" i="2"/>
  <c r="AS7725" i="2"/>
  <c r="AS7726" i="2"/>
  <c r="AS7727" i="2"/>
  <c r="AS7728" i="2"/>
  <c r="AS7729" i="2"/>
  <c r="AS7730" i="2"/>
  <c r="AS7731" i="2"/>
  <c r="AS7732" i="2"/>
  <c r="AS7733" i="2"/>
  <c r="AS7734" i="2"/>
  <c r="AS7735" i="2"/>
  <c r="AS7736" i="2"/>
  <c r="AS7737" i="2"/>
  <c r="AS7738" i="2"/>
  <c r="AS7739" i="2"/>
  <c r="AS7740" i="2"/>
  <c r="AS7741" i="2"/>
  <c r="AS7742" i="2"/>
  <c r="AS7743" i="2"/>
  <c r="AS7744" i="2"/>
  <c r="AS7745" i="2"/>
  <c r="AS7746" i="2"/>
  <c r="AS7747" i="2"/>
  <c r="AS7748" i="2"/>
  <c r="AS7749" i="2"/>
  <c r="AS7750" i="2"/>
  <c r="AS7751" i="2"/>
  <c r="AS7752" i="2"/>
  <c r="AS7753" i="2"/>
  <c r="AS7754" i="2"/>
  <c r="AS7755" i="2"/>
  <c r="AS7756" i="2"/>
  <c r="AS7757" i="2"/>
  <c r="AS7758" i="2"/>
  <c r="AS7759" i="2"/>
  <c r="AS7760" i="2"/>
  <c r="AS7761" i="2"/>
  <c r="AS7762" i="2"/>
  <c r="AS7763" i="2"/>
  <c r="AS7764" i="2"/>
  <c r="AS7765" i="2"/>
  <c r="AS7766" i="2"/>
  <c r="AS7767" i="2"/>
  <c r="AS7768" i="2"/>
  <c r="AS7769" i="2"/>
  <c r="AS7770" i="2"/>
  <c r="AS7771" i="2"/>
  <c r="AS7772" i="2"/>
  <c r="AS7773" i="2"/>
  <c r="AS7774" i="2"/>
  <c r="AS7775" i="2"/>
  <c r="AS7776" i="2"/>
  <c r="AS7777" i="2"/>
  <c r="AS7778" i="2"/>
  <c r="AS7779" i="2"/>
  <c r="AS7780" i="2"/>
  <c r="AS7781" i="2"/>
  <c r="AS7782" i="2"/>
  <c r="AS7783" i="2"/>
  <c r="AS7784" i="2"/>
  <c r="AS7785" i="2"/>
  <c r="AS7786" i="2"/>
  <c r="AS7787" i="2"/>
  <c r="AS7788" i="2"/>
  <c r="AS7789" i="2"/>
  <c r="AS7790" i="2"/>
  <c r="AS7791" i="2"/>
  <c r="AS7792" i="2"/>
  <c r="AS7793" i="2"/>
  <c r="AS7794" i="2"/>
  <c r="AS7795" i="2"/>
  <c r="AS7796" i="2"/>
  <c r="AS7797" i="2"/>
  <c r="AS7798" i="2"/>
  <c r="AS7799" i="2"/>
  <c r="AS7800" i="2"/>
  <c r="AS7801" i="2"/>
  <c r="AS7802" i="2"/>
  <c r="AS7803" i="2"/>
  <c r="AS7804" i="2"/>
  <c r="AS7805" i="2"/>
  <c r="AS7806" i="2"/>
  <c r="AS7807" i="2"/>
  <c r="AS7808" i="2"/>
  <c r="AS7809" i="2"/>
  <c r="AS7810" i="2"/>
  <c r="AS7811" i="2"/>
  <c r="AS7812" i="2"/>
  <c r="AS7813" i="2"/>
  <c r="AS7814" i="2"/>
  <c r="AS7815" i="2"/>
  <c r="AS7816" i="2"/>
  <c r="AS7817" i="2"/>
  <c r="AS7818" i="2"/>
  <c r="AS7819" i="2"/>
  <c r="AS7820" i="2"/>
  <c r="AS7821" i="2"/>
  <c r="AS7822" i="2"/>
  <c r="AS7823" i="2"/>
  <c r="AS7824" i="2"/>
  <c r="AS7825" i="2"/>
  <c r="AS7826" i="2"/>
  <c r="AS7827" i="2"/>
  <c r="AS7828" i="2"/>
  <c r="AS7829" i="2"/>
  <c r="AS7830" i="2"/>
  <c r="AS7831" i="2"/>
  <c r="AS7832" i="2"/>
  <c r="AS7833" i="2"/>
  <c r="AS7834" i="2"/>
  <c r="AS7835" i="2"/>
  <c r="AS7836" i="2"/>
  <c r="AS7837" i="2"/>
  <c r="AS7838" i="2"/>
  <c r="AS7839" i="2"/>
  <c r="AS7840" i="2"/>
  <c r="AS7841" i="2"/>
  <c r="AS7842" i="2"/>
  <c r="AS7843" i="2"/>
  <c r="AS7844" i="2"/>
  <c r="AS7845" i="2"/>
  <c r="AS7846" i="2"/>
  <c r="AS7847" i="2"/>
  <c r="AS7848" i="2"/>
  <c r="AS7849" i="2"/>
  <c r="AS7850" i="2"/>
  <c r="AS7851" i="2"/>
  <c r="AS7852" i="2"/>
  <c r="AS7853" i="2"/>
  <c r="AS7854" i="2"/>
  <c r="AS7855" i="2"/>
  <c r="AS7856" i="2"/>
  <c r="AS7857" i="2"/>
  <c r="AS7858" i="2"/>
  <c r="AS7859" i="2"/>
  <c r="AS7860" i="2"/>
  <c r="AS7861" i="2"/>
  <c r="AS7862" i="2"/>
  <c r="AS7863" i="2"/>
  <c r="AS7864" i="2"/>
  <c r="AS7865" i="2"/>
  <c r="AS7866" i="2"/>
  <c r="AS7867" i="2"/>
  <c r="AS7868" i="2"/>
  <c r="AS7869" i="2"/>
  <c r="AS7870" i="2"/>
  <c r="AS7871" i="2"/>
  <c r="AS7872" i="2"/>
  <c r="AS7873" i="2"/>
  <c r="AS7874" i="2"/>
  <c r="AS7875" i="2"/>
  <c r="AS7876" i="2"/>
  <c r="AS7877" i="2"/>
  <c r="AS7878" i="2"/>
  <c r="AS7879" i="2"/>
  <c r="AS7880" i="2"/>
  <c r="AS7881" i="2"/>
  <c r="AS7882" i="2"/>
  <c r="AS7883" i="2"/>
  <c r="AS7884" i="2"/>
  <c r="AS7885" i="2"/>
  <c r="AS7886" i="2"/>
  <c r="AS7887" i="2"/>
  <c r="AS7888" i="2"/>
  <c r="AS7889" i="2"/>
  <c r="AS7890" i="2"/>
  <c r="AS7891" i="2"/>
  <c r="AS7892" i="2"/>
  <c r="AS7893" i="2"/>
  <c r="AS7894" i="2"/>
  <c r="AS7895" i="2"/>
  <c r="AS7896" i="2"/>
  <c r="AS7897" i="2"/>
  <c r="AS7898" i="2"/>
  <c r="AS7899" i="2"/>
  <c r="AS7900" i="2"/>
  <c r="AS7901" i="2"/>
  <c r="AS7902" i="2"/>
  <c r="AS7903" i="2"/>
  <c r="AS7904" i="2"/>
  <c r="AS7905" i="2"/>
  <c r="AS7906" i="2"/>
  <c r="AS7907" i="2"/>
  <c r="AS7908" i="2"/>
  <c r="AS7909" i="2"/>
  <c r="AS7910" i="2"/>
  <c r="AS7911" i="2"/>
  <c r="AS7912" i="2"/>
  <c r="AS7913" i="2"/>
  <c r="AS7914" i="2"/>
  <c r="AS7915" i="2"/>
  <c r="AS7916" i="2"/>
  <c r="AS7917" i="2"/>
  <c r="AS7918" i="2"/>
  <c r="AS7919" i="2"/>
  <c r="AS7920" i="2"/>
  <c r="AS7921" i="2"/>
  <c r="AS7922" i="2"/>
  <c r="AS7923" i="2"/>
  <c r="AS7924" i="2"/>
  <c r="AS7925" i="2"/>
  <c r="AS7926" i="2"/>
  <c r="AS7927" i="2"/>
  <c r="AS7928" i="2"/>
  <c r="AS7929" i="2"/>
  <c r="AS7930" i="2"/>
  <c r="AS7931" i="2"/>
  <c r="AS7932" i="2"/>
  <c r="AS7933" i="2"/>
  <c r="AS7934" i="2"/>
  <c r="AS7935" i="2"/>
  <c r="AS7936" i="2"/>
  <c r="AS7937" i="2"/>
  <c r="AS7938" i="2"/>
  <c r="AS7939" i="2"/>
  <c r="AS7940" i="2"/>
  <c r="AS7941" i="2"/>
  <c r="AS7942" i="2"/>
  <c r="AS7943" i="2"/>
  <c r="AS7944" i="2"/>
  <c r="AS7945" i="2"/>
  <c r="AS7946" i="2"/>
  <c r="AS7947" i="2"/>
  <c r="AS7948" i="2"/>
  <c r="AS7949" i="2"/>
  <c r="AS7950" i="2"/>
  <c r="AS7951" i="2"/>
  <c r="AS7952" i="2"/>
  <c r="AS7953" i="2"/>
  <c r="AS7954" i="2"/>
  <c r="AS7955" i="2"/>
  <c r="AS7956" i="2"/>
  <c r="AS7957" i="2"/>
  <c r="AS7958" i="2"/>
  <c r="AS7959" i="2"/>
  <c r="AS7960" i="2"/>
  <c r="AS7961" i="2"/>
  <c r="AS7962" i="2"/>
  <c r="AS7963" i="2"/>
  <c r="AS7964" i="2"/>
  <c r="AS7965" i="2"/>
  <c r="AS7966" i="2"/>
  <c r="AS7967" i="2"/>
  <c r="AS7968" i="2"/>
  <c r="AS7969" i="2"/>
  <c r="AS7970" i="2"/>
  <c r="AS7971" i="2"/>
  <c r="AS7972" i="2"/>
  <c r="AS7973" i="2"/>
  <c r="AS7974" i="2"/>
  <c r="AS7975" i="2"/>
  <c r="AS7976" i="2"/>
  <c r="AS7977" i="2"/>
  <c r="AS7978" i="2"/>
  <c r="AS7979" i="2"/>
  <c r="AS7980" i="2"/>
  <c r="AS7981" i="2"/>
  <c r="AS7982" i="2"/>
  <c r="AS7983" i="2"/>
  <c r="AS7984" i="2"/>
  <c r="AS7985" i="2"/>
  <c r="AS7986" i="2"/>
  <c r="AS7987" i="2"/>
  <c r="AS7988" i="2"/>
  <c r="AS7989" i="2"/>
  <c r="AS7990" i="2"/>
  <c r="AS7991" i="2"/>
  <c r="AS7992" i="2"/>
  <c r="AS7993" i="2"/>
  <c r="AS7994" i="2"/>
  <c r="AS7995" i="2"/>
  <c r="AS7996" i="2"/>
  <c r="AS7997" i="2"/>
  <c r="AS7998" i="2"/>
  <c r="AS7999" i="2"/>
  <c r="AS8000" i="2"/>
  <c r="AS8001" i="2"/>
  <c r="AS8002" i="2"/>
  <c r="AS8003" i="2"/>
  <c r="AS8004" i="2"/>
  <c r="AS8005" i="2"/>
  <c r="AS8006" i="2"/>
  <c r="AS8007" i="2"/>
  <c r="AS8008" i="2"/>
  <c r="AS8009" i="2"/>
  <c r="AS8010" i="2"/>
  <c r="AS8011" i="2"/>
  <c r="AS8012" i="2"/>
  <c r="AS8013" i="2"/>
  <c r="AS8014" i="2"/>
  <c r="AS8015" i="2"/>
  <c r="AS8016" i="2"/>
  <c r="AS8017" i="2"/>
  <c r="AS8018" i="2"/>
  <c r="AS8019" i="2"/>
  <c r="AS8020" i="2"/>
  <c r="AS8021" i="2"/>
  <c r="AS8022" i="2"/>
  <c r="AS8023" i="2"/>
  <c r="AS8024" i="2"/>
  <c r="AS8025" i="2"/>
  <c r="AS8026" i="2"/>
  <c r="AS8027" i="2"/>
  <c r="AS8028" i="2"/>
  <c r="AS8029" i="2"/>
  <c r="AS8030" i="2"/>
  <c r="AS8031" i="2"/>
  <c r="AS8032" i="2"/>
  <c r="AS8033" i="2"/>
  <c r="AS8034" i="2"/>
  <c r="AS8035" i="2"/>
  <c r="AS8036" i="2"/>
  <c r="AS8037" i="2"/>
  <c r="AS8038" i="2"/>
  <c r="AS8039" i="2"/>
  <c r="AS8040" i="2"/>
  <c r="AS8041" i="2"/>
  <c r="AS8042" i="2"/>
  <c r="AS8043" i="2"/>
  <c r="AS8044" i="2"/>
  <c r="AS8045" i="2"/>
  <c r="AS8046" i="2"/>
  <c r="AS8047" i="2"/>
  <c r="AS8048" i="2"/>
  <c r="AS8049" i="2"/>
  <c r="AS8050" i="2"/>
  <c r="AS8051" i="2"/>
  <c r="AS8052" i="2"/>
  <c r="AS8053" i="2"/>
  <c r="AS8054" i="2"/>
  <c r="AS8055" i="2"/>
  <c r="AS8056" i="2"/>
  <c r="AS8057" i="2"/>
  <c r="AS8058" i="2"/>
  <c r="AS8059" i="2"/>
  <c r="AS8060" i="2"/>
  <c r="AS8061" i="2"/>
  <c r="AS8062" i="2"/>
  <c r="AS8063" i="2"/>
  <c r="AS8064" i="2"/>
  <c r="AS8065" i="2"/>
  <c r="AS8066" i="2"/>
  <c r="AS8067" i="2"/>
  <c r="AS8068" i="2"/>
  <c r="AS8069" i="2"/>
  <c r="AS8070" i="2"/>
  <c r="AS8071" i="2"/>
  <c r="AS8072" i="2"/>
  <c r="AS8073" i="2"/>
  <c r="AS8074" i="2"/>
  <c r="AS8075" i="2"/>
  <c r="AS8076" i="2"/>
  <c r="AS8077" i="2"/>
  <c r="AS8078" i="2"/>
  <c r="AS8079" i="2"/>
  <c r="AS8080" i="2"/>
  <c r="AS8081" i="2"/>
  <c r="AS8082" i="2"/>
  <c r="AS8083" i="2"/>
  <c r="AS8084" i="2"/>
  <c r="AS8085" i="2"/>
  <c r="AS8086" i="2"/>
  <c r="AS8087" i="2"/>
  <c r="AS8088" i="2"/>
  <c r="AS8089" i="2"/>
  <c r="AS8090" i="2"/>
  <c r="AS8091" i="2"/>
  <c r="AS8092" i="2"/>
  <c r="AS8093" i="2"/>
  <c r="AS8094" i="2"/>
  <c r="AS8095" i="2"/>
  <c r="AS8096" i="2"/>
  <c r="AS8097" i="2"/>
  <c r="AS8098" i="2"/>
  <c r="AS8099" i="2"/>
  <c r="AS8100" i="2"/>
  <c r="AS8101" i="2"/>
  <c r="AS8102" i="2"/>
  <c r="AS8103" i="2"/>
  <c r="AS8104" i="2"/>
  <c r="AS8105" i="2"/>
  <c r="AS8106" i="2"/>
  <c r="AS8107" i="2"/>
  <c r="C201" i="2"/>
  <c r="D201" i="2"/>
  <c r="E201" i="2"/>
  <c r="C26" i="2" l="1"/>
  <c r="G38" i="2" l="1"/>
  <c r="E40" i="2"/>
  <c r="F41" i="2" s="1"/>
  <c r="E42" i="2"/>
  <c r="E44" i="2"/>
  <c r="E46" i="2"/>
  <c r="E48" i="2"/>
  <c r="E50" i="2"/>
  <c r="E52" i="2"/>
  <c r="E54" i="2"/>
  <c r="E56" i="2"/>
  <c r="E58" i="2"/>
  <c r="E60" i="2"/>
  <c r="E38" i="2"/>
  <c r="B40" i="2"/>
  <c r="B42" i="2"/>
  <c r="B44" i="2"/>
  <c r="B46" i="2"/>
  <c r="B48" i="2"/>
  <c r="B50" i="2"/>
  <c r="B54" i="2"/>
  <c r="B56" i="2"/>
  <c r="B58" i="2"/>
  <c r="B60" i="2"/>
  <c r="B38" i="2"/>
  <c r="A40" i="2"/>
  <c r="A42" i="2" s="1"/>
  <c r="A44" i="2" s="1"/>
  <c r="A46" i="2" s="1"/>
  <c r="A48" i="2" s="1"/>
  <c r="A50" i="2" s="1"/>
  <c r="A52" i="2" s="1"/>
  <c r="A54" i="2" s="1"/>
  <c r="A56" i="2" s="1"/>
  <c r="A58" i="2" s="1"/>
  <c r="K11" i="2"/>
  <c r="K12" i="2"/>
  <c r="H38" i="2"/>
  <c r="J38" i="2" l="1"/>
  <c r="K38" i="2" s="1"/>
  <c r="C29" i="2"/>
  <c r="F42" i="2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C60" i="2"/>
  <c r="C48" i="2" l="1"/>
  <c r="C56" i="2"/>
  <c r="C58" i="2"/>
  <c r="C42" i="2"/>
  <c r="C44" i="2"/>
  <c r="C50" i="2"/>
  <c r="C46" i="2"/>
  <c r="I12" i="2"/>
  <c r="C52" i="2"/>
  <c r="C54" i="2"/>
  <c r="I11" i="2"/>
  <c r="H7" i="2"/>
  <c r="C31" i="2" s="1"/>
  <c r="E7" i="2"/>
  <c r="J7" i="2"/>
  <c r="A12" i="2"/>
  <c r="A13" i="2" s="1"/>
  <c r="A14" i="2" s="1"/>
  <c r="A15" i="2" s="1"/>
  <c r="A16" i="2" s="1"/>
  <c r="A17" i="2" s="1"/>
  <c r="A18" i="2" s="1"/>
  <c r="A19" i="2" s="1"/>
  <c r="A20" i="2" s="1"/>
  <c r="A21" i="2" s="1"/>
  <c r="C40" i="2" l="1"/>
  <c r="C38" i="2"/>
  <c r="C27" i="2"/>
  <c r="D60" i="2" l="1"/>
  <c r="D44" i="2"/>
  <c r="D58" i="2"/>
  <c r="D42" i="2"/>
  <c r="D56" i="2"/>
  <c r="D40" i="2"/>
  <c r="D46" i="2"/>
  <c r="D54" i="2"/>
  <c r="D52" i="2"/>
  <c r="C30" i="2"/>
  <c r="C32" i="2" s="1"/>
  <c r="D50" i="2"/>
  <c r="D48" i="2"/>
  <c r="D38" i="2"/>
  <c r="G39" i="2" s="1"/>
  <c r="H39" i="2"/>
  <c r="G40" i="2" l="1"/>
  <c r="G41" i="2" s="1"/>
  <c r="H40" i="2"/>
  <c r="H41" i="2"/>
  <c r="G42" i="2" l="1"/>
  <c r="H42" i="2"/>
  <c r="G43" i="2" l="1"/>
  <c r="H43" i="2"/>
  <c r="G44" i="2" l="1"/>
  <c r="H44" i="2"/>
  <c r="G45" i="2" l="1"/>
  <c r="H45" i="2"/>
  <c r="G46" i="2" l="1"/>
  <c r="H46" i="2"/>
  <c r="G47" i="2" l="1"/>
  <c r="H47" i="2"/>
  <c r="G48" i="2" l="1"/>
  <c r="H48" i="2"/>
  <c r="G49" i="2" l="1"/>
  <c r="H49" i="2"/>
  <c r="G50" i="2" l="1"/>
  <c r="H50" i="2"/>
  <c r="G51" i="2" l="1"/>
  <c r="H51" i="2"/>
  <c r="G52" i="2" l="1"/>
  <c r="H52" i="2"/>
  <c r="G53" i="2" l="1"/>
  <c r="H53" i="2"/>
  <c r="G54" i="2" l="1"/>
  <c r="H54" i="2"/>
  <c r="G55" i="2" l="1"/>
  <c r="H55" i="2"/>
  <c r="G56" i="2" l="1"/>
  <c r="H56" i="2"/>
  <c r="G57" i="2" l="1"/>
  <c r="H57" i="2"/>
  <c r="G58" i="2" l="1"/>
  <c r="H58" i="2"/>
  <c r="G59" i="2" l="1"/>
  <c r="H59" i="2"/>
  <c r="G60" i="2" l="1"/>
  <c r="H60" i="2"/>
  <c r="G61" i="2" l="1"/>
  <c r="H61" i="2"/>
  <c r="J61" i="2" l="1"/>
  <c r="K61" i="2" s="1"/>
  <c r="J39" i="2" l="1"/>
  <c r="K39" i="2" s="1"/>
  <c r="J40" i="2" l="1"/>
  <c r="K40" i="2" s="1"/>
  <c r="J41" i="2" l="1"/>
  <c r="K41" i="2" s="1"/>
  <c r="J42" i="2" l="1"/>
  <c r="K42" i="2" s="1"/>
  <c r="J43" i="2" l="1"/>
  <c r="K43" i="2" s="1"/>
  <c r="J44" i="2" l="1"/>
  <c r="K44" i="2" s="1"/>
  <c r="J45" i="2" l="1"/>
  <c r="K45" i="2" s="1"/>
  <c r="J46" i="2" l="1"/>
  <c r="K46" i="2" s="1"/>
  <c r="J47" i="2" l="1"/>
  <c r="K47" i="2" s="1"/>
  <c r="J48" i="2" l="1"/>
  <c r="K48" i="2" s="1"/>
  <c r="J49" i="2" l="1"/>
  <c r="K49" i="2" s="1"/>
  <c r="J50" i="2" l="1"/>
  <c r="K50" i="2" s="1"/>
  <c r="J51" i="2" l="1"/>
  <c r="K51" i="2" s="1"/>
  <c r="J52" i="2" l="1"/>
  <c r="K52" i="2" s="1"/>
  <c r="J53" i="2" l="1"/>
  <c r="K53" i="2" s="1"/>
  <c r="J54" i="2" l="1"/>
  <c r="K54" i="2" s="1"/>
  <c r="J55" i="2" l="1"/>
  <c r="K55" i="2" s="1"/>
  <c r="J56" i="2" l="1"/>
  <c r="K56" i="2" s="1"/>
  <c r="J57" i="2" l="1"/>
  <c r="K57" i="2" s="1"/>
  <c r="J58" i="2" l="1"/>
  <c r="K58" i="2" s="1"/>
  <c r="J59" i="2" l="1"/>
  <c r="K59" i="2" s="1"/>
  <c r="J60" i="2" l="1"/>
  <c r="K60" i="2" s="1"/>
</calcChain>
</file>

<file path=xl/comments1.xml><?xml version="1.0" encoding="utf-8"?>
<comments xmlns="http://schemas.openxmlformats.org/spreadsheetml/2006/main">
  <authors>
    <author/>
    <author>Miocomp</author>
  </authors>
  <commentList>
    <comment ref="AF2" authorId="0" shapeId="0">
      <text>
        <r>
          <rPr>
            <b/>
            <sz val="8"/>
            <color indexed="9"/>
            <rFont val="Times New Roman"/>
            <family val="1"/>
          </rPr>
          <t>Conducibilità termica</t>
        </r>
      </text>
    </comment>
    <comment ref="AI2" authorId="0" shapeId="0">
      <text>
        <r>
          <rPr>
            <b/>
            <sz val="8"/>
            <color indexed="9"/>
            <rFont val="Times New Roman"/>
            <family val="1"/>
          </rPr>
          <t>densità del materiale</t>
        </r>
      </text>
    </comment>
    <comment ref="C32" authorId="1" shapeId="0">
      <text>
        <r>
          <rPr>
            <b/>
            <sz val="8"/>
            <color indexed="81"/>
            <rFont val="Tahoma"/>
            <family val="2"/>
          </rPr>
          <t xml:space="preserve">IngEnergia: </t>
        </r>
        <r>
          <rPr>
            <sz val="8"/>
            <color indexed="81"/>
            <rFont val="Tahoma"/>
            <family val="2"/>
          </rPr>
          <t>la verifica è richiesta solo in occasione d ristrutturazioni parziali. In ogni caso, un valore della trasmittanza prossimo al valore limite è requisito fondamentale per il rispetto dei limiti di legge riferiti al fabbiogno energetico.</t>
        </r>
      </text>
    </comment>
    <comment ref="AF398" authorId="0" shapeId="0">
      <text>
        <r>
          <rPr>
            <b/>
            <sz val="8"/>
            <color indexed="9"/>
            <rFont val="Times New Roman"/>
            <family val="1"/>
          </rPr>
          <t>Conducibilità termica</t>
        </r>
      </text>
    </comment>
    <comment ref="AI398" authorId="0" shapeId="0">
      <text>
        <r>
          <rPr>
            <b/>
            <sz val="8"/>
            <color indexed="9"/>
            <rFont val="Times New Roman"/>
            <family val="1"/>
          </rPr>
          <t>densità del materiale</t>
        </r>
      </text>
    </comment>
  </commentList>
</comments>
</file>

<file path=xl/sharedStrings.xml><?xml version="1.0" encoding="utf-8"?>
<sst xmlns="http://schemas.openxmlformats.org/spreadsheetml/2006/main" count="25472" uniqueCount="8778">
  <si>
    <t>Comune</t>
  </si>
  <si>
    <t>Provincia</t>
  </si>
  <si>
    <t>Abbiategrasso</t>
  </si>
  <si>
    <t>Massa frontale</t>
  </si>
  <si>
    <t>strato</t>
  </si>
  <si>
    <t>descrizione materiale</t>
  </si>
  <si>
    <t>s</t>
  </si>
  <si>
    <t>r</t>
  </si>
  <si>
    <t>l</t>
  </si>
  <si>
    <t>m</t>
  </si>
  <si>
    <t>W/m*K</t>
  </si>
  <si>
    <t>INTERNO</t>
  </si>
  <si>
    <t>ESTERNO</t>
  </si>
  <si>
    <t>DESCRIZIONE MATERIALI</t>
  </si>
  <si>
    <t>Zona Clim.</t>
  </si>
  <si>
    <t>A</t>
  </si>
  <si>
    <t>B</t>
  </si>
  <si>
    <t>C</t>
  </si>
  <si>
    <t>D</t>
  </si>
  <si>
    <t>E</t>
  </si>
  <si>
    <t>F</t>
  </si>
  <si>
    <t>comune</t>
  </si>
  <si>
    <t>sigla prov</t>
  </si>
  <si>
    <t>gradi giorno</t>
  </si>
  <si>
    <t>zona climatica</t>
  </si>
  <si>
    <t>Irradianza</t>
  </si>
  <si>
    <t>Abano Terme</t>
  </si>
  <si>
    <t>PD</t>
  </si>
  <si>
    <t>AG</t>
  </si>
  <si>
    <t>Abbadia Cerreto</t>
  </si>
  <si>
    <t>LO</t>
  </si>
  <si>
    <t>AN</t>
  </si>
  <si>
    <t>AL</t>
  </si>
  <si>
    <t>Abbadia Lariana</t>
  </si>
  <si>
    <t>LC</t>
  </si>
  <si>
    <t>AP</t>
  </si>
  <si>
    <t>Abbadia San Salvatore</t>
  </si>
  <si>
    <t>SI</t>
  </si>
  <si>
    <t>AV</t>
  </si>
  <si>
    <t>AO</t>
  </si>
  <si>
    <t>Abbasanta</t>
  </si>
  <si>
    <t>OR</t>
  </si>
  <si>
    <t>BA</t>
  </si>
  <si>
    <t>Abbateggio</t>
  </si>
  <si>
    <t>PE</t>
  </si>
  <si>
    <t>BN</t>
  </si>
  <si>
    <t>AQ</t>
  </si>
  <si>
    <t>MI</t>
  </si>
  <si>
    <t>BO</t>
  </si>
  <si>
    <t>AR</t>
  </si>
  <si>
    <t>Abetone</t>
  </si>
  <si>
    <t>PT</t>
  </si>
  <si>
    <t>BR</t>
  </si>
  <si>
    <t>AT</t>
  </si>
  <si>
    <t>Abriola</t>
  </si>
  <si>
    <t>PZ</t>
  </si>
  <si>
    <t>CA</t>
  </si>
  <si>
    <t>Acate</t>
  </si>
  <si>
    <t>RG</t>
  </si>
  <si>
    <t>CB</t>
  </si>
  <si>
    <t>Accadia</t>
  </si>
  <si>
    <t>FG</t>
  </si>
  <si>
    <t>CE</t>
  </si>
  <si>
    <t>BG</t>
  </si>
  <si>
    <t>Acceglio</t>
  </si>
  <si>
    <t>CN</t>
  </si>
  <si>
    <t>CH</t>
  </si>
  <si>
    <t>BL</t>
  </si>
  <si>
    <t>Accettura</t>
  </si>
  <si>
    <t>MT</t>
  </si>
  <si>
    <t>CL</t>
  </si>
  <si>
    <t>Acciano</t>
  </si>
  <si>
    <t>CS</t>
  </si>
  <si>
    <t>Accumoli</t>
  </si>
  <si>
    <t>RI</t>
  </si>
  <si>
    <t>CT</t>
  </si>
  <si>
    <t>Acerenza</t>
  </si>
  <si>
    <t>CZ</t>
  </si>
  <si>
    <t>BS</t>
  </si>
  <si>
    <t>Acerno</t>
  </si>
  <si>
    <t>SA</t>
  </si>
  <si>
    <t>EN</t>
  </si>
  <si>
    <t>BZ</t>
  </si>
  <si>
    <t>Acerra</t>
  </si>
  <si>
    <t>NA</t>
  </si>
  <si>
    <t>FE</t>
  </si>
  <si>
    <t>Aci Bonaccorsi</t>
  </si>
  <si>
    <t>Aci Castello</t>
  </si>
  <si>
    <t>FI</t>
  </si>
  <si>
    <t>Aci Catena</t>
  </si>
  <si>
    <t>FR</t>
  </si>
  <si>
    <t>Aci Sant'Antonio</t>
  </si>
  <si>
    <t>GR</t>
  </si>
  <si>
    <t>Acireale</t>
  </si>
  <si>
    <t>IM</t>
  </si>
  <si>
    <t>Acquacanina</t>
  </si>
  <si>
    <t>MC</t>
  </si>
  <si>
    <t>IS</t>
  </si>
  <si>
    <t>CO</t>
  </si>
  <si>
    <t>Acquafondata</t>
  </si>
  <si>
    <t>KR</t>
  </si>
  <si>
    <t>CR</t>
  </si>
  <si>
    <t>Acquaformosa</t>
  </si>
  <si>
    <t>LE</t>
  </si>
  <si>
    <t>Acquafredda</t>
  </si>
  <si>
    <t>LI</t>
  </si>
  <si>
    <t>Acqualagna</t>
  </si>
  <si>
    <t>PS</t>
  </si>
  <si>
    <t>LT</t>
  </si>
  <si>
    <t>Acquanegra Cremonese</t>
  </si>
  <si>
    <t>Acquanegra sul Chiese</t>
  </si>
  <si>
    <t>MN</t>
  </si>
  <si>
    <t>ME</t>
  </si>
  <si>
    <t>Acquapendente</t>
  </si>
  <si>
    <t>VT</t>
  </si>
  <si>
    <t>MS</t>
  </si>
  <si>
    <t>Acquappesa</t>
  </si>
  <si>
    <t>Acquarica del Capo</t>
  </si>
  <si>
    <t>FC</t>
  </si>
  <si>
    <t>Acquaro</t>
  </si>
  <si>
    <t>VV</t>
  </si>
  <si>
    <t>NU</t>
  </si>
  <si>
    <t>Acquasanta Terme</t>
  </si>
  <si>
    <t>GE</t>
  </si>
  <si>
    <t>Acquasparta</t>
  </si>
  <si>
    <t>TR</t>
  </si>
  <si>
    <t>PA</t>
  </si>
  <si>
    <t>GO</t>
  </si>
  <si>
    <t>Acquaviva Collecroce</t>
  </si>
  <si>
    <t>PC</t>
  </si>
  <si>
    <t>Acquaviva delle Fonti</t>
  </si>
  <si>
    <t>PF</t>
  </si>
  <si>
    <t>Acquaviva d'Isernia</t>
  </si>
  <si>
    <t>PG</t>
  </si>
  <si>
    <t>Acquaviva Picena</t>
  </si>
  <si>
    <t>PI</t>
  </si>
  <si>
    <t>Acquaviva Platani</t>
  </si>
  <si>
    <t>PR</t>
  </si>
  <si>
    <t>Acquedolci</t>
  </si>
  <si>
    <t>LD</t>
  </si>
  <si>
    <t>Acqui Terme</t>
  </si>
  <si>
    <t>Acri</t>
  </si>
  <si>
    <t>RA</t>
  </si>
  <si>
    <t>Acuto</t>
  </si>
  <si>
    <t>RC</t>
  </si>
  <si>
    <t>Adelfia</t>
  </si>
  <si>
    <t>RE</t>
  </si>
  <si>
    <t>LU</t>
  </si>
  <si>
    <t>Adrano</t>
  </si>
  <si>
    <t>Adrara San Martino</t>
  </si>
  <si>
    <t>RM</t>
  </si>
  <si>
    <t>Adrara San Rocco</t>
  </si>
  <si>
    <t>RN</t>
  </si>
  <si>
    <t>Adria</t>
  </si>
  <si>
    <t>RO</t>
  </si>
  <si>
    <t>Adro</t>
  </si>
  <si>
    <t>SP</t>
  </si>
  <si>
    <t>MO</t>
  </si>
  <si>
    <t>Affi</t>
  </si>
  <si>
    <t>VR</t>
  </si>
  <si>
    <t>SR</t>
  </si>
  <si>
    <t>Affile</t>
  </si>
  <si>
    <t>SS</t>
  </si>
  <si>
    <t>Afragola</t>
  </si>
  <si>
    <t>TA</t>
  </si>
  <si>
    <t>Africo</t>
  </si>
  <si>
    <t>TE</t>
  </si>
  <si>
    <t>NO</t>
  </si>
  <si>
    <t>Agazzano</t>
  </si>
  <si>
    <t>TP</t>
  </si>
  <si>
    <t>Agerola</t>
  </si>
  <si>
    <t>VE</t>
  </si>
  <si>
    <t>Aggius</t>
  </si>
  <si>
    <t>Agira</t>
  </si>
  <si>
    <t>Agliana</t>
  </si>
  <si>
    <t>Agliano</t>
  </si>
  <si>
    <t>Agliè</t>
  </si>
  <si>
    <t>TO</t>
  </si>
  <si>
    <t>Aglientu</t>
  </si>
  <si>
    <t>Agna</t>
  </si>
  <si>
    <t>PN</t>
  </si>
  <si>
    <t>Agnadello</t>
  </si>
  <si>
    <t>PO</t>
  </si>
  <si>
    <t>Agnana Calabra</t>
  </si>
  <si>
    <t>Agnone</t>
  </si>
  <si>
    <t>Agnosine</t>
  </si>
  <si>
    <t>PU</t>
  </si>
  <si>
    <t>Agordo</t>
  </si>
  <si>
    <t>PV</t>
  </si>
  <si>
    <t>Agosta</t>
  </si>
  <si>
    <t>Agra</t>
  </si>
  <si>
    <t>VA</t>
  </si>
  <si>
    <t>Agrate Brianza</t>
  </si>
  <si>
    <t>Agrate Conturbia</t>
  </si>
  <si>
    <t>Agrigento</t>
  </si>
  <si>
    <t>Agropoli</t>
  </si>
  <si>
    <t>Agugliano</t>
  </si>
  <si>
    <t>Agugliaro</t>
  </si>
  <si>
    <t>VI</t>
  </si>
  <si>
    <t>Aicurzio</t>
  </si>
  <si>
    <t>Aidomaggiore</t>
  </si>
  <si>
    <t>Aidone</t>
  </si>
  <si>
    <t>Aielli</t>
  </si>
  <si>
    <t>SO</t>
  </si>
  <si>
    <t>Aiello Calabro</t>
  </si>
  <si>
    <t>Aiello del Friuli</t>
  </si>
  <si>
    <t>UD</t>
  </si>
  <si>
    <t>Aiello del Sabato</t>
  </si>
  <si>
    <t>Aieta</t>
  </si>
  <si>
    <t>SV</t>
  </si>
  <si>
    <t>Ailano</t>
  </si>
  <si>
    <t>Ailoche</t>
  </si>
  <si>
    <t>BI</t>
  </si>
  <si>
    <t>Airasca</t>
  </si>
  <si>
    <t>TN</t>
  </si>
  <si>
    <t>Airola</t>
  </si>
  <si>
    <t>Airole</t>
  </si>
  <si>
    <t>Airuno</t>
  </si>
  <si>
    <t>Aisone</t>
  </si>
  <si>
    <t>TS</t>
  </si>
  <si>
    <t>Ala</t>
  </si>
  <si>
    <t>TV</t>
  </si>
  <si>
    <t>Alà dei Sardi</t>
  </si>
  <si>
    <t>Ala di Stura</t>
  </si>
  <si>
    <t>Alagna</t>
  </si>
  <si>
    <t>VB</t>
  </si>
  <si>
    <t>Alagna Valsesia</t>
  </si>
  <si>
    <t>VC</t>
  </si>
  <si>
    <t>Alanno</t>
  </si>
  <si>
    <t>Alano di Piave</t>
  </si>
  <si>
    <t>Alassio</t>
  </si>
  <si>
    <t>Alatri</t>
  </si>
  <si>
    <t>Alba</t>
  </si>
  <si>
    <t>Alba Adriatica</t>
  </si>
  <si>
    <t>Albagiara</t>
  </si>
  <si>
    <t>Albairate</t>
  </si>
  <si>
    <t>Albanella</t>
  </si>
  <si>
    <t>Albano di Lucania</t>
  </si>
  <si>
    <t>Albano Laziale</t>
  </si>
  <si>
    <t>Albano Sant'Alessandro</t>
  </si>
  <si>
    <t>Albano Vercellese</t>
  </si>
  <si>
    <t>Albaredo Arnaboldi</t>
  </si>
  <si>
    <t>Albaredo d'Adige</t>
  </si>
  <si>
    <t>Albaredo per San Marco</t>
  </si>
  <si>
    <t>Albareto</t>
  </si>
  <si>
    <t>Albaretto della Torre</t>
  </si>
  <si>
    <t>Albavilla</t>
  </si>
  <si>
    <t>Albenga</t>
  </si>
  <si>
    <t>Albera Ligure</t>
  </si>
  <si>
    <t>Alberobello</t>
  </si>
  <si>
    <t>Alberona</t>
  </si>
  <si>
    <t>Albese con Cassano</t>
  </si>
  <si>
    <t>Albettone</t>
  </si>
  <si>
    <t>Albi</t>
  </si>
  <si>
    <t>Albiano</t>
  </si>
  <si>
    <t>Albiano d'Ivrea</t>
  </si>
  <si>
    <t>Albiate</t>
  </si>
  <si>
    <t>Albidona</t>
  </si>
  <si>
    <t>Albignasego</t>
  </si>
  <si>
    <t>Albinea</t>
  </si>
  <si>
    <t>Albino</t>
  </si>
  <si>
    <t>Albiolo</t>
  </si>
  <si>
    <t>Albisola Marina</t>
  </si>
  <si>
    <t>Albisola Superiore</t>
  </si>
  <si>
    <t>Albizzate</t>
  </si>
  <si>
    <t>Albonese</t>
  </si>
  <si>
    <t>Albosaggia</t>
  </si>
  <si>
    <t>Albugnano</t>
  </si>
  <si>
    <t>Albuzzano</t>
  </si>
  <si>
    <t>Alcamo</t>
  </si>
  <si>
    <t>Alcara li Fusi</t>
  </si>
  <si>
    <t>Aldeno</t>
  </si>
  <si>
    <t>Aldino</t>
  </si>
  <si>
    <t>Ales</t>
  </si>
  <si>
    <t>Alessandria</t>
  </si>
  <si>
    <t>Alessandria del Carretto</t>
  </si>
  <si>
    <t>Alessandria della Rocca</t>
  </si>
  <si>
    <t>Alessano</t>
  </si>
  <si>
    <t>Alezio</t>
  </si>
  <si>
    <t>Alfano</t>
  </si>
  <si>
    <t>Alfedena</t>
  </si>
  <si>
    <t>Alfianello</t>
  </si>
  <si>
    <t>Alfiano Natta</t>
  </si>
  <si>
    <t>Alfonsine</t>
  </si>
  <si>
    <t>Alghero</t>
  </si>
  <si>
    <t>Algua</t>
  </si>
  <si>
    <t>Alì</t>
  </si>
  <si>
    <t>Alì Terme</t>
  </si>
  <si>
    <t>Alia</t>
  </si>
  <si>
    <t>Aliano</t>
  </si>
  <si>
    <t>Alice Bel Colle</t>
  </si>
  <si>
    <t>Alice Castello</t>
  </si>
  <si>
    <t>Alice Superiore</t>
  </si>
  <si>
    <t>Alife</t>
  </si>
  <si>
    <t>Alimena</t>
  </si>
  <si>
    <t>Aliminusa</t>
  </si>
  <si>
    <t>Allai</t>
  </si>
  <si>
    <t>Alleghe</t>
  </si>
  <si>
    <t>Allein</t>
  </si>
  <si>
    <t>Allerona</t>
  </si>
  <si>
    <t>Alliste</t>
  </si>
  <si>
    <t>Allumiere</t>
  </si>
  <si>
    <t>Alluvioni Cambiò</t>
  </si>
  <si>
    <t>Almè</t>
  </si>
  <si>
    <t>Almenno San Bartolomeo</t>
  </si>
  <si>
    <t>Almenno San Salvatore</t>
  </si>
  <si>
    <t>Almese</t>
  </si>
  <si>
    <t>Alonte</t>
  </si>
  <si>
    <t>Alpette</t>
  </si>
  <si>
    <t>Alpignano</t>
  </si>
  <si>
    <t>Alseno</t>
  </si>
  <si>
    <t>Alserio</t>
  </si>
  <si>
    <t>Altamura</t>
  </si>
  <si>
    <t>Altare</t>
  </si>
  <si>
    <t>Altavilla Irpina</t>
  </si>
  <si>
    <t>Altavilla Milicia</t>
  </si>
  <si>
    <t>Altavilla Monferrato</t>
  </si>
  <si>
    <t>Altavilla Silentina</t>
  </si>
  <si>
    <t>Altavilla Vicentina</t>
  </si>
  <si>
    <t>Altidona</t>
  </si>
  <si>
    <t>Altilia</t>
  </si>
  <si>
    <t>Altino</t>
  </si>
  <si>
    <t>Altissimo</t>
  </si>
  <si>
    <t>Altivole</t>
  </si>
  <si>
    <t>Alto</t>
  </si>
  <si>
    <t>Altofonte</t>
  </si>
  <si>
    <t>Altomonte</t>
  </si>
  <si>
    <t>Altopascio</t>
  </si>
  <si>
    <t>Alviano</t>
  </si>
  <si>
    <t>Alvignano</t>
  </si>
  <si>
    <t>Alvito</t>
  </si>
  <si>
    <t>Alzano Lombardo</t>
  </si>
  <si>
    <t>Alzano Scrivia</t>
  </si>
  <si>
    <t>Alzate Brianza</t>
  </si>
  <si>
    <t>Amalfi</t>
  </si>
  <si>
    <t>Amandola</t>
  </si>
  <si>
    <t>Amantea</t>
  </si>
  <si>
    <t>Amaro</t>
  </si>
  <si>
    <t>Amaroni</t>
  </si>
  <si>
    <t>Amaseno</t>
  </si>
  <si>
    <t>Amato</t>
  </si>
  <si>
    <t>Amatrice</t>
  </si>
  <si>
    <t>Ambivere</t>
  </si>
  <si>
    <t>Amblar</t>
  </si>
  <si>
    <t>Ameglia</t>
  </si>
  <si>
    <t>Amelia</t>
  </si>
  <si>
    <t>Amendolara</t>
  </si>
  <si>
    <t>Ameno</t>
  </si>
  <si>
    <t>Amorosi</t>
  </si>
  <si>
    <t>Ampezzo</t>
  </si>
  <si>
    <t>Anacapri</t>
  </si>
  <si>
    <t>Anagni</t>
  </si>
  <si>
    <t>Ancarano</t>
  </si>
  <si>
    <t>Ancona</t>
  </si>
  <si>
    <t>Andali</t>
  </si>
  <si>
    <t>Andalo</t>
  </si>
  <si>
    <t>Andalo Valtellino</t>
  </si>
  <si>
    <t>Andezeno</t>
  </si>
  <si>
    <t>Andora</t>
  </si>
  <si>
    <t>Andorno Micca</t>
  </si>
  <si>
    <t>Andrano</t>
  </si>
  <si>
    <t>Andrate</t>
  </si>
  <si>
    <t>Andreis</t>
  </si>
  <si>
    <t>Andretta</t>
  </si>
  <si>
    <t>Andria</t>
  </si>
  <si>
    <t>Andriano</t>
  </si>
  <si>
    <t>Anela</t>
  </si>
  <si>
    <t>Anfo</t>
  </si>
  <si>
    <t>Angera</t>
  </si>
  <si>
    <t>Anghiari</t>
  </si>
  <si>
    <t>Angiari</t>
  </si>
  <si>
    <t>Angolo Terme</t>
  </si>
  <si>
    <t>Angri</t>
  </si>
  <si>
    <t>Angrogna</t>
  </si>
  <si>
    <t>Anguillara Sabazia</t>
  </si>
  <si>
    <t>Anguillara Veneta</t>
  </si>
  <si>
    <t>Annicco</t>
  </si>
  <si>
    <t>Annone di Brianza</t>
  </si>
  <si>
    <t>Annone Veneto</t>
  </si>
  <si>
    <t>Anoia</t>
  </si>
  <si>
    <t>Antegnate</t>
  </si>
  <si>
    <t>Anterivo</t>
  </si>
  <si>
    <t>Antey-Saint-André</t>
  </si>
  <si>
    <t>Anticoli Corrado</t>
  </si>
  <si>
    <t>Antignano</t>
  </si>
  <si>
    <t>Antillo</t>
  </si>
  <si>
    <t>Antonimina</t>
  </si>
  <si>
    <t>Antrodoco</t>
  </si>
  <si>
    <t>Antrona Schieranco</t>
  </si>
  <si>
    <t>Anversa degli Abruzzi</t>
  </si>
  <si>
    <t>Anzano del Parco</t>
  </si>
  <si>
    <t>Anzano di Puglia</t>
  </si>
  <si>
    <t>Anzi</t>
  </si>
  <si>
    <t>Anzio</t>
  </si>
  <si>
    <t>Anzola dell'Emilia</t>
  </si>
  <si>
    <t>Anzola d'Ossola</t>
  </si>
  <si>
    <t>Aosta</t>
  </si>
  <si>
    <t>Apecchio</t>
  </si>
  <si>
    <t>Apice</t>
  </si>
  <si>
    <t>Apiro</t>
  </si>
  <si>
    <t>Apollosa</t>
  </si>
  <si>
    <t>Appiano Gentile</t>
  </si>
  <si>
    <t>Appiano sulla Strada del Vino</t>
  </si>
  <si>
    <t>Appignano</t>
  </si>
  <si>
    <t>Appignano del Tronto</t>
  </si>
  <si>
    <t>Aprica</t>
  </si>
  <si>
    <t>Apricale</t>
  </si>
  <si>
    <t>Apricena</t>
  </si>
  <si>
    <t>Aprigliano</t>
  </si>
  <si>
    <t>Aprilia</t>
  </si>
  <si>
    <t>Aquara</t>
  </si>
  <si>
    <t>Aquila di Arroscia</t>
  </si>
  <si>
    <t>Aquileia</t>
  </si>
  <si>
    <t>Aquilonia</t>
  </si>
  <si>
    <t>Aquino</t>
  </si>
  <si>
    <t>Aradeo</t>
  </si>
  <si>
    <t>Aragona</t>
  </si>
  <si>
    <t>Aramengo</t>
  </si>
  <si>
    <t>Arba</t>
  </si>
  <si>
    <t>Arborea</t>
  </si>
  <si>
    <t>Arborio</t>
  </si>
  <si>
    <t>Arbus</t>
  </si>
  <si>
    <t>Arcade</t>
  </si>
  <si>
    <t>Arce</t>
  </si>
  <si>
    <t>Arcene</t>
  </si>
  <si>
    <t>Arcevia</t>
  </si>
  <si>
    <t>Archi</t>
  </si>
  <si>
    <t>Arcidosso</t>
  </si>
  <si>
    <t>Arcinazzo Romano</t>
  </si>
  <si>
    <t>Arcisate</t>
  </si>
  <si>
    <t>Arco</t>
  </si>
  <si>
    <t>Arcola</t>
  </si>
  <si>
    <t>Arcole</t>
  </si>
  <si>
    <t>Arconate</t>
  </si>
  <si>
    <t>Arcore</t>
  </si>
  <si>
    <t>Arcugnano</t>
  </si>
  <si>
    <t>Ardara</t>
  </si>
  <si>
    <t>Ardauli</t>
  </si>
  <si>
    <t>Ardea</t>
  </si>
  <si>
    <t>Ardenno</t>
  </si>
  <si>
    <t>Ardesio</t>
  </si>
  <si>
    <t>Ardore</t>
  </si>
  <si>
    <t>Arena</t>
  </si>
  <si>
    <t>Arena Po</t>
  </si>
  <si>
    <t>Arenzano</t>
  </si>
  <si>
    <t>Arese</t>
  </si>
  <si>
    <t>Arezzo</t>
  </si>
  <si>
    <t>Argegno</t>
  </si>
  <si>
    <t>Argelato</t>
  </si>
  <si>
    <t>Argenta</t>
  </si>
  <si>
    <t>Argentera</t>
  </si>
  <si>
    <t>Arguello</t>
  </si>
  <si>
    <t>Argusto</t>
  </si>
  <si>
    <t>Ari</t>
  </si>
  <si>
    <t>Ariano Irpino</t>
  </si>
  <si>
    <t>Ariano nel Polesine</t>
  </si>
  <si>
    <t>Ariccia</t>
  </si>
  <si>
    <t>Arielli</t>
  </si>
  <si>
    <t>Arienzo</t>
  </si>
  <si>
    <t>Arignano</t>
  </si>
  <si>
    <t>Aritzo</t>
  </si>
  <si>
    <t>Arizzano</t>
  </si>
  <si>
    <t>Arlena di Castro</t>
  </si>
  <si>
    <t>Arluno</t>
  </si>
  <si>
    <t>Armeno</t>
  </si>
  <si>
    <t>Armento</t>
  </si>
  <si>
    <t>Armo</t>
  </si>
  <si>
    <t>Armungia</t>
  </si>
  <si>
    <t>Arnad</t>
  </si>
  <si>
    <t>Arnara</t>
  </si>
  <si>
    <t>Arnasco</t>
  </si>
  <si>
    <t>Arnesano</t>
  </si>
  <si>
    <t>Arola</t>
  </si>
  <si>
    <t>Arona</t>
  </si>
  <si>
    <t>Arosio</t>
  </si>
  <si>
    <t>Arpaia</t>
  </si>
  <si>
    <t>Arpaise</t>
  </si>
  <si>
    <t>Arpino</t>
  </si>
  <si>
    <t>Arquà Petrarca</t>
  </si>
  <si>
    <t>Arquà Polesine</t>
  </si>
  <si>
    <t>Arquata del Tronto</t>
  </si>
  <si>
    <t>Arquata Scrivia</t>
  </si>
  <si>
    <t>Arre</t>
  </si>
  <si>
    <t>Arrone</t>
  </si>
  <si>
    <t>Arsago Seprio</t>
  </si>
  <si>
    <t>Arsiè</t>
  </si>
  <si>
    <t>Arsiero</t>
  </si>
  <si>
    <t>Arsita</t>
  </si>
  <si>
    <t>Arsoli</t>
  </si>
  <si>
    <t>Arta Terme</t>
  </si>
  <si>
    <t>Artegna</t>
  </si>
  <si>
    <t>Artena</t>
  </si>
  <si>
    <t>Artogne</t>
  </si>
  <si>
    <t>Arvier</t>
  </si>
  <si>
    <t>Arzachena</t>
  </si>
  <si>
    <t>Arzago d'Adda</t>
  </si>
  <si>
    <t>Arzana</t>
  </si>
  <si>
    <t>Arzano</t>
  </si>
  <si>
    <t>Arzene</t>
  </si>
  <si>
    <t>Arzergrande</t>
  </si>
  <si>
    <t>Arzignano</t>
  </si>
  <si>
    <t>Ascea</t>
  </si>
  <si>
    <t>Asciano</t>
  </si>
  <si>
    <t>Ascoli Piceno</t>
  </si>
  <si>
    <t>Ascoli Satriano</t>
  </si>
  <si>
    <t>Ascrea</t>
  </si>
  <si>
    <t>Asiago</t>
  </si>
  <si>
    <t>Asigliano Veneto</t>
  </si>
  <si>
    <t>Asigliano Vercellese</t>
  </si>
  <si>
    <t>Asola</t>
  </si>
  <si>
    <t>Asolo</t>
  </si>
  <si>
    <t>Assago</t>
  </si>
  <si>
    <t>Assemini</t>
  </si>
  <si>
    <t>Assisi</t>
  </si>
  <si>
    <t>Asso</t>
  </si>
  <si>
    <t>Assolo</t>
  </si>
  <si>
    <t>Assoro</t>
  </si>
  <si>
    <t>Asti</t>
  </si>
  <si>
    <t>Asuni</t>
  </si>
  <si>
    <t>Ateleta</t>
  </si>
  <si>
    <t>Atella</t>
  </si>
  <si>
    <t>Atena Lucana</t>
  </si>
  <si>
    <t>Atessa</t>
  </si>
  <si>
    <t>Atina</t>
  </si>
  <si>
    <t>Atrani</t>
  </si>
  <si>
    <t>Atri</t>
  </si>
  <si>
    <t>Atripalda</t>
  </si>
  <si>
    <t>Attigliano</t>
  </si>
  <si>
    <t>Attimis</t>
  </si>
  <si>
    <t>Atzara</t>
  </si>
  <si>
    <t>Auditore</t>
  </si>
  <si>
    <t>Augusta</t>
  </si>
  <si>
    <t>Auletta</t>
  </si>
  <si>
    <t>Aulla</t>
  </si>
  <si>
    <t>Aurano</t>
  </si>
  <si>
    <t>Aurigo</t>
  </si>
  <si>
    <t>Auronzo di Cadore</t>
  </si>
  <si>
    <t>Ausonia</t>
  </si>
  <si>
    <t>Austis</t>
  </si>
  <si>
    <t>Avegno</t>
  </si>
  <si>
    <t>Avelengo</t>
  </si>
  <si>
    <t>Avella</t>
  </si>
  <si>
    <t>Avellino</t>
  </si>
  <si>
    <t>Averara</t>
  </si>
  <si>
    <t>Aversa</t>
  </si>
  <si>
    <t>Avetrana</t>
  </si>
  <si>
    <t>Avezzano</t>
  </si>
  <si>
    <t>Aviano</t>
  </si>
  <si>
    <t>Aviatico</t>
  </si>
  <si>
    <t>Avigliana</t>
  </si>
  <si>
    <t>Avigliano</t>
  </si>
  <si>
    <t>Avigliano Umbro</t>
  </si>
  <si>
    <t>Avio</t>
  </si>
  <si>
    <t>Avise</t>
  </si>
  <si>
    <t>Avola</t>
  </si>
  <si>
    <t>Avolasca</t>
  </si>
  <si>
    <t>Ayas</t>
  </si>
  <si>
    <t>Aymavilles</t>
  </si>
  <si>
    <t>Azeglio</t>
  </si>
  <si>
    <t>Azzanello</t>
  </si>
  <si>
    <t>Azzano d'Asti</t>
  </si>
  <si>
    <t>Azzano Decimo</t>
  </si>
  <si>
    <t>Azzano Mella</t>
  </si>
  <si>
    <t>Azzano San Paolo</t>
  </si>
  <si>
    <t>Azzate</t>
  </si>
  <si>
    <t>Azzio</t>
  </si>
  <si>
    <t>Azzone</t>
  </si>
  <si>
    <t>Baceno</t>
  </si>
  <si>
    <t>Bacoli</t>
  </si>
  <si>
    <t>Badalucco</t>
  </si>
  <si>
    <t>Badesi</t>
  </si>
  <si>
    <t>Badia</t>
  </si>
  <si>
    <t>Badia Calavena</t>
  </si>
  <si>
    <t>Badia Pavese</t>
  </si>
  <si>
    <t>Badia Polesine</t>
  </si>
  <si>
    <t>Badia Tedalda</t>
  </si>
  <si>
    <t>Badolato</t>
  </si>
  <si>
    <t>Bagaladi</t>
  </si>
  <si>
    <t>Bagheria</t>
  </si>
  <si>
    <t>Bagnacavallo</t>
  </si>
  <si>
    <t>Bagnara Calabra</t>
  </si>
  <si>
    <t>Bagnara di Romagna</t>
  </si>
  <si>
    <t>Bagnaria</t>
  </si>
  <si>
    <t>Bagnaria Arsa</t>
  </si>
  <si>
    <t>Bagnasco</t>
  </si>
  <si>
    <t>Bagnatica</t>
  </si>
  <si>
    <t>Bagni di Lucca</t>
  </si>
  <si>
    <t>Bagno a Ripoli</t>
  </si>
  <si>
    <t>Bagno di Romagna</t>
  </si>
  <si>
    <t>FO</t>
  </si>
  <si>
    <t>Bagnoli del Trigno</t>
  </si>
  <si>
    <t>Bagnoli di Sopra</t>
  </si>
  <si>
    <t>Bagnoli Irpino</t>
  </si>
  <si>
    <t>Bagnolo Cremasco</t>
  </si>
  <si>
    <t>Bagnolo del Salento</t>
  </si>
  <si>
    <t>Bagnolo di Po</t>
  </si>
  <si>
    <t>Bagnolo in Piano</t>
  </si>
  <si>
    <t>Bagnolo Mella</t>
  </si>
  <si>
    <t>Bagnolo Piemonte</t>
  </si>
  <si>
    <t>Bagnolo San Vito</t>
  </si>
  <si>
    <t>Bagnone</t>
  </si>
  <si>
    <t>Bagnoregio</t>
  </si>
  <si>
    <t>Bagolino</t>
  </si>
  <si>
    <t>Baia e Latina</t>
  </si>
  <si>
    <t>Baiano</t>
  </si>
  <si>
    <t>Baiardo</t>
  </si>
  <si>
    <t>Bairo</t>
  </si>
  <si>
    <t>Baiso</t>
  </si>
  <si>
    <t>Balangero</t>
  </si>
  <si>
    <t>Baldichieri d'Asti</t>
  </si>
  <si>
    <t>Baldissero Canavese</t>
  </si>
  <si>
    <t>Baldissero d'Alba</t>
  </si>
  <si>
    <t>Baldissero Torinese</t>
  </si>
  <si>
    <t>Balestrate</t>
  </si>
  <si>
    <t>Balestrino</t>
  </si>
  <si>
    <t>Ballabio</t>
  </si>
  <si>
    <t>Ballao</t>
  </si>
  <si>
    <t>Balme</t>
  </si>
  <si>
    <t>Balmuccia</t>
  </si>
  <si>
    <t>Balocco</t>
  </si>
  <si>
    <t>Balsorano</t>
  </si>
  <si>
    <t>Balvano</t>
  </si>
  <si>
    <t>Balzola</t>
  </si>
  <si>
    <t>Banari</t>
  </si>
  <si>
    <t>Banchette</t>
  </si>
  <si>
    <t>Bannio Anzino</t>
  </si>
  <si>
    <t>Banzi</t>
  </si>
  <si>
    <t>Baone</t>
  </si>
  <si>
    <t>Baradili</t>
  </si>
  <si>
    <t>Baragiano</t>
  </si>
  <si>
    <t>Baranello</t>
  </si>
  <si>
    <t>Barano d'Ischia</t>
  </si>
  <si>
    <t>Barasso</t>
  </si>
  <si>
    <t>Baratili San Pietro</t>
  </si>
  <si>
    <t>Barbania</t>
  </si>
  <si>
    <t>Barbara</t>
  </si>
  <si>
    <t>Barbarano Romano</t>
  </si>
  <si>
    <t>Barbarano Vicentino</t>
  </si>
  <si>
    <t>Barbaresco</t>
  </si>
  <si>
    <t>Barbariga</t>
  </si>
  <si>
    <t>Barbata</t>
  </si>
  <si>
    <t>Barberino di Mugello</t>
  </si>
  <si>
    <t>Barberino Val d'Elsa</t>
  </si>
  <si>
    <t>Barbianello</t>
  </si>
  <si>
    <t>Barbiano</t>
  </si>
  <si>
    <t>Barbona</t>
  </si>
  <si>
    <t>Barcellona Pozzo di Gotto</t>
  </si>
  <si>
    <t>Barchi</t>
  </si>
  <si>
    <t>Barcis</t>
  </si>
  <si>
    <t>Bard</t>
  </si>
  <si>
    <t>Bardello</t>
  </si>
  <si>
    <t>Bardi</t>
  </si>
  <si>
    <t>Bardineto</t>
  </si>
  <si>
    <t>Bardolino</t>
  </si>
  <si>
    <t>Bardonecchia</t>
  </si>
  <si>
    <t>Bareggio</t>
  </si>
  <si>
    <t>Barengo</t>
  </si>
  <si>
    <t>Baressa</t>
  </si>
  <si>
    <t>Barete</t>
  </si>
  <si>
    <t>Barga</t>
  </si>
  <si>
    <t>Bargagli</t>
  </si>
  <si>
    <t>Barge</t>
  </si>
  <si>
    <t>Barghe</t>
  </si>
  <si>
    <t>Bari</t>
  </si>
  <si>
    <t>Bari Sardo</t>
  </si>
  <si>
    <t>Bariano</t>
  </si>
  <si>
    <t>Baricella</t>
  </si>
  <si>
    <t>Barile</t>
  </si>
  <si>
    <t>Barisciano</t>
  </si>
  <si>
    <t>Barlassina</t>
  </si>
  <si>
    <t>Barletta</t>
  </si>
  <si>
    <t>Barni</t>
  </si>
  <si>
    <t>Barolo</t>
  </si>
  <si>
    <t>Barone Canavese</t>
  </si>
  <si>
    <t>Baronissi</t>
  </si>
  <si>
    <t>Barrafranca</t>
  </si>
  <si>
    <t>Barrali</t>
  </si>
  <si>
    <t>Barrea</t>
  </si>
  <si>
    <t>Barumini</t>
  </si>
  <si>
    <t>Barzago</t>
  </si>
  <si>
    <t>Barzana</t>
  </si>
  <si>
    <t>Barzanò</t>
  </si>
  <si>
    <t>Barzio</t>
  </si>
  <si>
    <t>Basaluzzo</t>
  </si>
  <si>
    <t>Bascapè</t>
  </si>
  <si>
    <t>Baschi</t>
  </si>
  <si>
    <t>Basciano</t>
  </si>
  <si>
    <t>Baselga di Pinè</t>
  </si>
  <si>
    <t>Baselice</t>
  </si>
  <si>
    <t>Basiano</t>
  </si>
  <si>
    <t>Basicò</t>
  </si>
  <si>
    <t>Basiglio</t>
  </si>
  <si>
    <t>Basiliano</t>
  </si>
  <si>
    <t>Bassano Bresciano</t>
  </si>
  <si>
    <t>Bassano del Grappa</t>
  </si>
  <si>
    <t>Bassano in Teverina</t>
  </si>
  <si>
    <t>Bassano Romano</t>
  </si>
  <si>
    <t>Bassiano</t>
  </si>
  <si>
    <t>Bassignana</t>
  </si>
  <si>
    <t>Bastia</t>
  </si>
  <si>
    <t>Bastia Mondovì</t>
  </si>
  <si>
    <t>Bastida de' Dossi</t>
  </si>
  <si>
    <t>Bastida Pancarana</t>
  </si>
  <si>
    <t>Bastiglia</t>
  </si>
  <si>
    <t>Battaglia Terme</t>
  </si>
  <si>
    <t>Battifollo</t>
  </si>
  <si>
    <t>Battipaglia</t>
  </si>
  <si>
    <t>Battuda</t>
  </si>
  <si>
    <t>Baucina</t>
  </si>
  <si>
    <t>Bauladu</t>
  </si>
  <si>
    <t>Baunei</t>
  </si>
  <si>
    <t>Baveno</t>
  </si>
  <si>
    <t>Bazzano</t>
  </si>
  <si>
    <t>Bedero Valcuvia</t>
  </si>
  <si>
    <t>Bedizzole</t>
  </si>
  <si>
    <t>Bedollo</t>
  </si>
  <si>
    <t>Bedonia</t>
  </si>
  <si>
    <t>Bedulita</t>
  </si>
  <si>
    <t>Bee</t>
  </si>
  <si>
    <t>Beinasco</t>
  </si>
  <si>
    <t>Beinette</t>
  </si>
  <si>
    <t>Belcastro</t>
  </si>
  <si>
    <t>Belfiore</t>
  </si>
  <si>
    <t>Belforte all'Isauro</t>
  </si>
  <si>
    <t>Belforte del Chienti</t>
  </si>
  <si>
    <t>Belforte Monferrato</t>
  </si>
  <si>
    <t>Belgioioso</t>
  </si>
  <si>
    <t>Belgirate</t>
  </si>
  <si>
    <t>Bella</t>
  </si>
  <si>
    <t>Bellagio</t>
  </si>
  <si>
    <t>Bellano</t>
  </si>
  <si>
    <t>Bellante</t>
  </si>
  <si>
    <t>Bellaria-Igea Marina</t>
  </si>
  <si>
    <t>Bellegra</t>
  </si>
  <si>
    <t>Bellino</t>
  </si>
  <si>
    <t>Bellinzago Lombardo</t>
  </si>
  <si>
    <t>Bellinzago Novarese</t>
  </si>
  <si>
    <t>Bellizzi</t>
  </si>
  <si>
    <t>Bellona</t>
  </si>
  <si>
    <t>Bellosguardo</t>
  </si>
  <si>
    <t>Belluno</t>
  </si>
  <si>
    <t>Bellusco</t>
  </si>
  <si>
    <t>Belmonte Calabro</t>
  </si>
  <si>
    <t>Belmonte Castello</t>
  </si>
  <si>
    <t>Belmonte del Sannio</t>
  </si>
  <si>
    <t>Belmonte in Sabina</t>
  </si>
  <si>
    <t>Belmonte Mezzagno</t>
  </si>
  <si>
    <t>Belmonte Piceno</t>
  </si>
  <si>
    <t>Belpasso</t>
  </si>
  <si>
    <t>Belsito</t>
  </si>
  <si>
    <t>Belvedere di Spinello</t>
  </si>
  <si>
    <t>Belvedere Langhe</t>
  </si>
  <si>
    <t>Belvedere Marittimo</t>
  </si>
  <si>
    <t>Belvedere Ostrense</t>
  </si>
  <si>
    <t>Belveglio</t>
  </si>
  <si>
    <t>Belvì</t>
  </si>
  <si>
    <t>Bema</t>
  </si>
  <si>
    <t>Bene Lario</t>
  </si>
  <si>
    <t>Bene Vagienna</t>
  </si>
  <si>
    <t>Benestare</t>
  </si>
  <si>
    <t>Benetutti</t>
  </si>
  <si>
    <t>Benevello</t>
  </si>
  <si>
    <t>Benevento</t>
  </si>
  <si>
    <t>Benna</t>
  </si>
  <si>
    <t>Bentivoglio</t>
  </si>
  <si>
    <t>Berbenno</t>
  </si>
  <si>
    <t>Berbenno di Valtellina</t>
  </si>
  <si>
    <t>Berceto</t>
  </si>
  <si>
    <t>Berchidda</t>
  </si>
  <si>
    <t>Beregazzo con Figliaro</t>
  </si>
  <si>
    <t>Bereguardo</t>
  </si>
  <si>
    <t>Bergamasco</t>
  </si>
  <si>
    <t>Bergamo</t>
  </si>
  <si>
    <t>Bergantino</t>
  </si>
  <si>
    <t>Bergeggi</t>
  </si>
  <si>
    <t>Bergolo</t>
  </si>
  <si>
    <t>Berlingo</t>
  </si>
  <si>
    <t>Bernalda</t>
  </si>
  <si>
    <t>Bernareggio</t>
  </si>
  <si>
    <t>Bernate Ticino</t>
  </si>
  <si>
    <t>Bernezzo</t>
  </si>
  <si>
    <t>Berra</t>
  </si>
  <si>
    <t>Bersone</t>
  </si>
  <si>
    <t>Bertinoro</t>
  </si>
  <si>
    <t>Bertiolo</t>
  </si>
  <si>
    <t>Bertonico</t>
  </si>
  <si>
    <t>Berzano di San Pietro</t>
  </si>
  <si>
    <t>Berzano di Tortona</t>
  </si>
  <si>
    <t>Berzo Demo</t>
  </si>
  <si>
    <t>Berzo Inferiore</t>
  </si>
  <si>
    <t>Berzo San Fermo</t>
  </si>
  <si>
    <t>Besana in Brianza</t>
  </si>
  <si>
    <t>Besano</t>
  </si>
  <si>
    <t>Besate</t>
  </si>
  <si>
    <t>Besenello</t>
  </si>
  <si>
    <t>Besenzone</t>
  </si>
  <si>
    <t>Besnate</t>
  </si>
  <si>
    <t>Besozzo</t>
  </si>
  <si>
    <t>Bessude</t>
  </si>
  <si>
    <t>Bettola</t>
  </si>
  <si>
    <t>Bettona</t>
  </si>
  <si>
    <t>Beura-Cardezza</t>
  </si>
  <si>
    <t>Bevagna</t>
  </si>
  <si>
    <t>Beverino</t>
  </si>
  <si>
    <t>Bevilacqua</t>
  </si>
  <si>
    <t>Bezzecca</t>
  </si>
  <si>
    <t>Biancavilla</t>
  </si>
  <si>
    <t>Bianchi</t>
  </si>
  <si>
    <t>Bianco</t>
  </si>
  <si>
    <t>Biandrate</t>
  </si>
  <si>
    <t>Biandronno</t>
  </si>
  <si>
    <t>Bianzano</t>
  </si>
  <si>
    <t>Bianzè</t>
  </si>
  <si>
    <t>Bianzone</t>
  </si>
  <si>
    <t>Biassono</t>
  </si>
  <si>
    <t>Bibbiano</t>
  </si>
  <si>
    <t>Bibbiena</t>
  </si>
  <si>
    <t>Bibbona</t>
  </si>
  <si>
    <t>Bibiana</t>
  </si>
  <si>
    <t>Biccari</t>
  </si>
  <si>
    <t>Bicinicco</t>
  </si>
  <si>
    <t>Bidonì</t>
  </si>
  <si>
    <t>Biella</t>
  </si>
  <si>
    <t>Bienno</t>
  </si>
  <si>
    <t>Bieno</t>
  </si>
  <si>
    <t>Bientina</t>
  </si>
  <si>
    <t>Bigarello</t>
  </si>
  <si>
    <t>Binago</t>
  </si>
  <si>
    <t>Binasco</t>
  </si>
  <si>
    <t>Binetto</t>
  </si>
  <si>
    <t>Bioglio</t>
  </si>
  <si>
    <t>Bionaz</t>
  </si>
  <si>
    <t>Bione</t>
  </si>
  <si>
    <t>Birori</t>
  </si>
  <si>
    <t>Bisaccia</t>
  </si>
  <si>
    <t>Bisacquino</t>
  </si>
  <si>
    <t>Bisceglie</t>
  </si>
  <si>
    <t>Bisegna</t>
  </si>
  <si>
    <t>Bisenti</t>
  </si>
  <si>
    <t>Bisignano</t>
  </si>
  <si>
    <t>Bistagno</t>
  </si>
  <si>
    <t>Bisuschio</t>
  </si>
  <si>
    <t>Bitetto</t>
  </si>
  <si>
    <t>Bitonto</t>
  </si>
  <si>
    <t>Bitritto</t>
  </si>
  <si>
    <t>Bitti</t>
  </si>
  <si>
    <t>Bivona</t>
  </si>
  <si>
    <t>Bivongi</t>
  </si>
  <si>
    <t>Bizzarone</t>
  </si>
  <si>
    <t>Bleggio Inferiore</t>
  </si>
  <si>
    <t>Bleggio Superiore</t>
  </si>
  <si>
    <t>Blello</t>
  </si>
  <si>
    <t>Blera</t>
  </si>
  <si>
    <t>Blessagno</t>
  </si>
  <si>
    <t>Blevio</t>
  </si>
  <si>
    <t>Blufi</t>
  </si>
  <si>
    <t>Boara Pisani</t>
  </si>
  <si>
    <t>Bobbio</t>
  </si>
  <si>
    <t>Bobbio Pellice</t>
  </si>
  <si>
    <t>Boca</t>
  </si>
  <si>
    <t>Bocchigliero</t>
  </si>
  <si>
    <t>Boccioleto</t>
  </si>
  <si>
    <t>Bocenago</t>
  </si>
  <si>
    <t>Bodio Lomnago</t>
  </si>
  <si>
    <t>Boffalora d'Adda</t>
  </si>
  <si>
    <t>Boffalora sopra Ticino</t>
  </si>
  <si>
    <t>Bogliasco</t>
  </si>
  <si>
    <t>Bognanco</t>
  </si>
  <si>
    <t>Bogogno</t>
  </si>
  <si>
    <t>Boissano</t>
  </si>
  <si>
    <t>Bojano</t>
  </si>
  <si>
    <t>Bolano</t>
  </si>
  <si>
    <t>Bolbeno</t>
  </si>
  <si>
    <t>Bolgare</t>
  </si>
  <si>
    <t>Bollate</t>
  </si>
  <si>
    <t>Bollengo</t>
  </si>
  <si>
    <t>Bologna</t>
  </si>
  <si>
    <t>Bolognano</t>
  </si>
  <si>
    <t>Bolognetta</t>
  </si>
  <si>
    <t>Bolognola</t>
  </si>
  <si>
    <t>Bolotana</t>
  </si>
  <si>
    <t>Bolsena</t>
  </si>
  <si>
    <t>Boltiere</t>
  </si>
  <si>
    <t>Bolzano</t>
  </si>
  <si>
    <t>Bolzano Novarese</t>
  </si>
  <si>
    <t>Bolzano Vicentino</t>
  </si>
  <si>
    <t>Bomarzo</t>
  </si>
  <si>
    <t>Bomba</t>
  </si>
  <si>
    <t>Bompensiere</t>
  </si>
  <si>
    <t>Bompietro</t>
  </si>
  <si>
    <t>Bomporto</t>
  </si>
  <si>
    <t>Bonarcado</t>
  </si>
  <si>
    <t>Bonassola</t>
  </si>
  <si>
    <t>Bonate Sopra</t>
  </si>
  <si>
    <t>Bonate Sotto</t>
  </si>
  <si>
    <t>Bonavigo</t>
  </si>
  <si>
    <t>Bondeno</t>
  </si>
  <si>
    <t>Bondo</t>
  </si>
  <si>
    <t>Bondone</t>
  </si>
  <si>
    <t>Bonea</t>
  </si>
  <si>
    <t>Bonefro</t>
  </si>
  <si>
    <t>Bonemerse</t>
  </si>
  <si>
    <t>Bonifati</t>
  </si>
  <si>
    <t>Bonito</t>
  </si>
  <si>
    <t>Bonnanaro</t>
  </si>
  <si>
    <t>Bono</t>
  </si>
  <si>
    <t>Bonorva</t>
  </si>
  <si>
    <t>Bonvicino</t>
  </si>
  <si>
    <t>Borbona</t>
  </si>
  <si>
    <t>Borca di Cadore</t>
  </si>
  <si>
    <t>Bordano</t>
  </si>
  <si>
    <t>Bordighera</t>
  </si>
  <si>
    <t>Bordolano</t>
  </si>
  <si>
    <t>Bore</t>
  </si>
  <si>
    <t>Boretto</t>
  </si>
  <si>
    <t>Borgarello</t>
  </si>
  <si>
    <t>Borgaro Torinese</t>
  </si>
  <si>
    <t>Borgetto</t>
  </si>
  <si>
    <t>Borghetto d'Arroscia</t>
  </si>
  <si>
    <t>Borghetto di Borbera</t>
  </si>
  <si>
    <t>Borghetto di Vara</t>
  </si>
  <si>
    <t>Borghetto Lodigiano</t>
  </si>
  <si>
    <t>Borghetto Santo Spirito</t>
  </si>
  <si>
    <t>Borghi</t>
  </si>
  <si>
    <t>Borgia</t>
  </si>
  <si>
    <t>Borgiallo</t>
  </si>
  <si>
    <t>Borgio Verezzi</t>
  </si>
  <si>
    <t>Borgo a Mozzano</t>
  </si>
  <si>
    <t>Borgo d'Ale</t>
  </si>
  <si>
    <t>Borgo di Terzo</t>
  </si>
  <si>
    <t>Borgo Pace</t>
  </si>
  <si>
    <t>Borgo Priolo</t>
  </si>
  <si>
    <t>Borgo San Dalmazzo</t>
  </si>
  <si>
    <t>Borgo San Giacomo</t>
  </si>
  <si>
    <t>Borgo San Giovanni</t>
  </si>
  <si>
    <t>Borgo San Lorenzo</t>
  </si>
  <si>
    <t>Borgo San Martino</t>
  </si>
  <si>
    <t>Borgo San Siro</t>
  </si>
  <si>
    <t>Borgo Ticino</t>
  </si>
  <si>
    <t>Borgo Tossignano</t>
  </si>
  <si>
    <t>Borgo Val di Taro</t>
  </si>
  <si>
    <t>Borgo Valsugana</t>
  </si>
  <si>
    <t>Borgo Velino</t>
  </si>
  <si>
    <t>Borgo Vercelli</t>
  </si>
  <si>
    <t>Borgoforte</t>
  </si>
  <si>
    <t>Borgofranco d'Ivrea</t>
  </si>
  <si>
    <t>Borgofranco sul Po</t>
  </si>
  <si>
    <t>Borgolavezzaro</t>
  </si>
  <si>
    <t>Borgomale</t>
  </si>
  <si>
    <t>Borgomanero</t>
  </si>
  <si>
    <t>Borgomaro</t>
  </si>
  <si>
    <t>Borgomasino</t>
  </si>
  <si>
    <t>Borgone Susa</t>
  </si>
  <si>
    <t>Borgonovo Val Tidone</t>
  </si>
  <si>
    <t>Borgoratto Alessandrino</t>
  </si>
  <si>
    <t>Borgoratto Mormorolo</t>
  </si>
  <si>
    <t>Borgoricco</t>
  </si>
  <si>
    <t>Borgorose</t>
  </si>
  <si>
    <t>Borgosatollo</t>
  </si>
  <si>
    <t>Borgosesia</t>
  </si>
  <si>
    <t>Bormida</t>
  </si>
  <si>
    <t>Bormio</t>
  </si>
  <si>
    <t>Bornasco</t>
  </si>
  <si>
    <t>Borno</t>
  </si>
  <si>
    <t>Boroneddu</t>
  </si>
  <si>
    <t>Borore</t>
  </si>
  <si>
    <t>Borrello</t>
  </si>
  <si>
    <t>Borriana</t>
  </si>
  <si>
    <t>Borso del Grappa</t>
  </si>
  <si>
    <t>Bortigali</t>
  </si>
  <si>
    <t>Bortigiadas</t>
  </si>
  <si>
    <t>Borutta</t>
  </si>
  <si>
    <t>Borzonasca</t>
  </si>
  <si>
    <t>Bosa</t>
  </si>
  <si>
    <t>Bosaro</t>
  </si>
  <si>
    <t>Boschi Sant'Anna</t>
  </si>
  <si>
    <t>Bosco Chiesanuova</t>
  </si>
  <si>
    <t>Bosco Marengo</t>
  </si>
  <si>
    <t>Bosconero</t>
  </si>
  <si>
    <t>Boscoreale</t>
  </si>
  <si>
    <t>Boscotrecase</t>
  </si>
  <si>
    <t>Bosentino</t>
  </si>
  <si>
    <t>Bosia</t>
  </si>
  <si>
    <t>Bosio</t>
  </si>
  <si>
    <t>Bosisio Parini</t>
  </si>
  <si>
    <t>Bosnasco</t>
  </si>
  <si>
    <t>Bossico</t>
  </si>
  <si>
    <t>Bossolasco</t>
  </si>
  <si>
    <t>Botricello</t>
  </si>
  <si>
    <t>Botrugno</t>
  </si>
  <si>
    <t>Bottanuco</t>
  </si>
  <si>
    <t>Botticino</t>
  </si>
  <si>
    <t>Bottidda</t>
  </si>
  <si>
    <t>Bova</t>
  </si>
  <si>
    <t>Bova Marina</t>
  </si>
  <si>
    <t>Bovalino</t>
  </si>
  <si>
    <t>Bovegno</t>
  </si>
  <si>
    <t>Boves</t>
  </si>
  <si>
    <t>Bovezzo</t>
  </si>
  <si>
    <t>Boville</t>
  </si>
  <si>
    <t>Boville Ernica</t>
  </si>
  <si>
    <t>Bovino</t>
  </si>
  <si>
    <t>Bovisio-Masciago</t>
  </si>
  <si>
    <t>Bovolenta</t>
  </si>
  <si>
    <t>Bovolone</t>
  </si>
  <si>
    <t>Bozzole</t>
  </si>
  <si>
    <t>Bozzolo</t>
  </si>
  <si>
    <t>Bra</t>
  </si>
  <si>
    <t>Bracca</t>
  </si>
  <si>
    <t>Bracciano</t>
  </si>
  <si>
    <t>Bracigliano</t>
  </si>
  <si>
    <t>Braies</t>
  </si>
  <si>
    <t>Brallo di Pregola</t>
  </si>
  <si>
    <t>Brancaleone</t>
  </si>
  <si>
    <t>Brandico</t>
  </si>
  <si>
    <t>Brandizzo</t>
  </si>
  <si>
    <t>Branzi</t>
  </si>
  <si>
    <t>Braone</t>
  </si>
  <si>
    <t>Brebbia</t>
  </si>
  <si>
    <t>Breda di Piave</t>
  </si>
  <si>
    <t>Bregano</t>
  </si>
  <si>
    <t>Breganze</t>
  </si>
  <si>
    <t>Bregnano</t>
  </si>
  <si>
    <t>Breguzzo</t>
  </si>
  <si>
    <t>Breia</t>
  </si>
  <si>
    <t>Brembate</t>
  </si>
  <si>
    <t>Brembate di Sopra</t>
  </si>
  <si>
    <t>Brembilla</t>
  </si>
  <si>
    <t>Brembio</t>
  </si>
  <si>
    <t>Breme</t>
  </si>
  <si>
    <t>Brendola</t>
  </si>
  <si>
    <t>Brenna</t>
  </si>
  <si>
    <t>Brennero</t>
  </si>
  <si>
    <t>Breno</t>
  </si>
  <si>
    <t>Brenta</t>
  </si>
  <si>
    <t>Brentino Belluno</t>
  </si>
  <si>
    <t>Brentonico</t>
  </si>
  <si>
    <t>Brenzone</t>
  </si>
  <si>
    <t>Brescello</t>
  </si>
  <si>
    <t>Brescia</t>
  </si>
  <si>
    <t>Bresimo</t>
  </si>
  <si>
    <t>Bressana Bottarone</t>
  </si>
  <si>
    <t>Bressanone</t>
  </si>
  <si>
    <t>Bressanvido</t>
  </si>
  <si>
    <t>Bresso</t>
  </si>
  <si>
    <t>Brez</t>
  </si>
  <si>
    <t>Brezzo di Bedero</t>
  </si>
  <si>
    <t>Briaglia</t>
  </si>
  <si>
    <t>Briatico</t>
  </si>
  <si>
    <t>Bricherasio</t>
  </si>
  <si>
    <t>Brienno</t>
  </si>
  <si>
    <t>Brienza</t>
  </si>
  <si>
    <t>Briga Alta</t>
  </si>
  <si>
    <t>Briga Novarese</t>
  </si>
  <si>
    <t>Brignano Gera d'Adda</t>
  </si>
  <si>
    <t>Brignano-Frascata</t>
  </si>
  <si>
    <t>Brindisi</t>
  </si>
  <si>
    <t>Brindisi Montagna</t>
  </si>
  <si>
    <t>Brinzio</t>
  </si>
  <si>
    <t>Briona</t>
  </si>
  <si>
    <t>Brione</t>
  </si>
  <si>
    <t>Briosco</t>
  </si>
  <si>
    <t>Brisighella</t>
  </si>
  <si>
    <t>Brissago-Valtravaglia</t>
  </si>
  <si>
    <t>Brissogne</t>
  </si>
  <si>
    <t>Brittoli</t>
  </si>
  <si>
    <t>Brivio</t>
  </si>
  <si>
    <t>Broccostella</t>
  </si>
  <si>
    <t>Brogliano</t>
  </si>
  <si>
    <t>Brognaturo</t>
  </si>
  <si>
    <t>Brolo</t>
  </si>
  <si>
    <t>Brondello</t>
  </si>
  <si>
    <t>Broni</t>
  </si>
  <si>
    <t>Bronte</t>
  </si>
  <si>
    <t>Bronzolo</t>
  </si>
  <si>
    <t>Brossasco</t>
  </si>
  <si>
    <t>Brosso</t>
  </si>
  <si>
    <t>Brovello-Carpugnino</t>
  </si>
  <si>
    <t>Brozolo</t>
  </si>
  <si>
    <t>Brugherio</t>
  </si>
  <si>
    <t>Brugine</t>
  </si>
  <si>
    <t>Brugnato</t>
  </si>
  <si>
    <t>Brugnera</t>
  </si>
  <si>
    <t>Bruino</t>
  </si>
  <si>
    <t>Brumano</t>
  </si>
  <si>
    <t>Brunate</t>
  </si>
  <si>
    <t>Brunello</t>
  </si>
  <si>
    <t>Brunico</t>
  </si>
  <si>
    <t>Bruno</t>
  </si>
  <si>
    <t>Brusaporto</t>
  </si>
  <si>
    <t>Brusasco</t>
  </si>
  <si>
    <t>Brusciano</t>
  </si>
  <si>
    <t>Brusimpiano</t>
  </si>
  <si>
    <t>Brusnengo</t>
  </si>
  <si>
    <t>Brusson</t>
  </si>
  <si>
    <t>Bruzolo</t>
  </si>
  <si>
    <t>Bruzzano Zeffirio</t>
  </si>
  <si>
    <t>Bubbiano</t>
  </si>
  <si>
    <t>Bubbio</t>
  </si>
  <si>
    <t>Buccheri</t>
  </si>
  <si>
    <t>Bucchianico</t>
  </si>
  <si>
    <t>Bucciano</t>
  </si>
  <si>
    <t>Buccinasco</t>
  </si>
  <si>
    <t>Buccino</t>
  </si>
  <si>
    <t>Bucine</t>
  </si>
  <si>
    <t>Buddusò</t>
  </si>
  <si>
    <t>Budoia</t>
  </si>
  <si>
    <t>Budoni</t>
  </si>
  <si>
    <t>Budrio</t>
  </si>
  <si>
    <t>Buggerru</t>
  </si>
  <si>
    <t>Buggiano</t>
  </si>
  <si>
    <t>Buglio in Monte</t>
  </si>
  <si>
    <t>Bugnara</t>
  </si>
  <si>
    <t>Buguggiate</t>
  </si>
  <si>
    <t>Buia</t>
  </si>
  <si>
    <t>Bulciago</t>
  </si>
  <si>
    <t>Bulgarograsso</t>
  </si>
  <si>
    <t>Bultei</t>
  </si>
  <si>
    <t>Bulzi</t>
  </si>
  <si>
    <t>Buonabitacolo</t>
  </si>
  <si>
    <t>Buonalbergo</t>
  </si>
  <si>
    <t>Buonconvento</t>
  </si>
  <si>
    <t>Buonvicino</t>
  </si>
  <si>
    <t>Burago di Molgora</t>
  </si>
  <si>
    <t>Burcei</t>
  </si>
  <si>
    <t>Burgio</t>
  </si>
  <si>
    <t>Burgos</t>
  </si>
  <si>
    <t>Buriasco</t>
  </si>
  <si>
    <t>Burolo</t>
  </si>
  <si>
    <t>Buronzo</t>
  </si>
  <si>
    <t>Busachi</t>
  </si>
  <si>
    <t>Busalla</t>
  </si>
  <si>
    <t>Busana</t>
  </si>
  <si>
    <t>Busano</t>
  </si>
  <si>
    <t>Busca</t>
  </si>
  <si>
    <t>Buscate</t>
  </si>
  <si>
    <t>Buscemi</t>
  </si>
  <si>
    <t>Buseto Palizzolo</t>
  </si>
  <si>
    <t>Busnago</t>
  </si>
  <si>
    <t>Bussero</t>
  </si>
  <si>
    <t>Busseto</t>
  </si>
  <si>
    <t>Bussi sul Tirino</t>
  </si>
  <si>
    <t>Busso</t>
  </si>
  <si>
    <t>Bussolengo</t>
  </si>
  <si>
    <t>Bussoleno</t>
  </si>
  <si>
    <t>Busto Arsizio</t>
  </si>
  <si>
    <t>Busto Garolfo</t>
  </si>
  <si>
    <t>Butera</t>
  </si>
  <si>
    <t>Buti</t>
  </si>
  <si>
    <t>Buttapietra</t>
  </si>
  <si>
    <t>Buttigliera Alta</t>
  </si>
  <si>
    <t>Buttigliera d'Asti</t>
  </si>
  <si>
    <t>Buttrio</t>
  </si>
  <si>
    <t>Ca' d'Andrea</t>
  </si>
  <si>
    <t>Cabella Ligure</t>
  </si>
  <si>
    <t>Cabiate</t>
  </si>
  <si>
    <t>Cabras</t>
  </si>
  <si>
    <t>Caccamo</t>
  </si>
  <si>
    <t>Caccuri</t>
  </si>
  <si>
    <t>Cadegliano-Viconago</t>
  </si>
  <si>
    <t>Cadelbosco di Sopra</t>
  </si>
  <si>
    <t>Cadeo</t>
  </si>
  <si>
    <t>Caderzone</t>
  </si>
  <si>
    <t>Cadoneghe</t>
  </si>
  <si>
    <t>Cadorago</t>
  </si>
  <si>
    <t>Cadrezzate</t>
  </si>
  <si>
    <t>Caerano di San Marco</t>
  </si>
  <si>
    <t>Cafasse</t>
  </si>
  <si>
    <t>Caggiano</t>
  </si>
  <si>
    <t>Cagli</t>
  </si>
  <si>
    <t>Cagliari</t>
  </si>
  <si>
    <t>Caglio</t>
  </si>
  <si>
    <t>Cagnano Amiterno</t>
  </si>
  <si>
    <t>Cagnano Varano</t>
  </si>
  <si>
    <t>Cagno</t>
  </si>
  <si>
    <t>Cagnò</t>
  </si>
  <si>
    <t>Caianello</t>
  </si>
  <si>
    <t>Caiazzo</t>
  </si>
  <si>
    <t>Caines</t>
  </si>
  <si>
    <t>Caino</t>
  </si>
  <si>
    <t>Caiolo</t>
  </si>
  <si>
    <t>Cairano</t>
  </si>
  <si>
    <t>Cairate</t>
  </si>
  <si>
    <t>Cairo Montenotte</t>
  </si>
  <si>
    <t>Caivano</t>
  </si>
  <si>
    <t>Calabritto</t>
  </si>
  <si>
    <t>Calalzo di Cadore</t>
  </si>
  <si>
    <t>Calamandrana</t>
  </si>
  <si>
    <t>Calamonaci</t>
  </si>
  <si>
    <t>Calangianus</t>
  </si>
  <si>
    <t>Calanna</t>
  </si>
  <si>
    <t>Calasca-Castiglione</t>
  </si>
  <si>
    <t>Calascibetta</t>
  </si>
  <si>
    <t>Calascio</t>
  </si>
  <si>
    <t>Calasetta</t>
  </si>
  <si>
    <t>Calatabiano</t>
  </si>
  <si>
    <t>Calatafimi</t>
  </si>
  <si>
    <t>Calavino</t>
  </si>
  <si>
    <t>Calcata</t>
  </si>
  <si>
    <t>Calceranica al Lago</t>
  </si>
  <si>
    <t>Calci</t>
  </si>
  <si>
    <t>Calciano</t>
  </si>
  <si>
    <t>Calcinaia</t>
  </si>
  <si>
    <t>Calcinate</t>
  </si>
  <si>
    <t>Calcinato</t>
  </si>
  <si>
    <t>Calcio</t>
  </si>
  <si>
    <t>Calco</t>
  </si>
  <si>
    <t>Caldaro sulla Strada del Vino</t>
  </si>
  <si>
    <t>Caldarola</t>
  </si>
  <si>
    <t>Calderara di Reno</t>
  </si>
  <si>
    <t>Caldes</t>
  </si>
  <si>
    <t>Caldiero</t>
  </si>
  <si>
    <t>Caldogno</t>
  </si>
  <si>
    <t>Caldonazzo</t>
  </si>
  <si>
    <t>Calendasco</t>
  </si>
  <si>
    <t>Calenzano</t>
  </si>
  <si>
    <t>Calestano</t>
  </si>
  <si>
    <t>Calice al Cornoviglio</t>
  </si>
  <si>
    <t>Calice Ligure</t>
  </si>
  <si>
    <t>Calimera</t>
  </si>
  <si>
    <t>Calitri</t>
  </si>
  <si>
    <t>Calizzano</t>
  </si>
  <si>
    <t>Callabiana</t>
  </si>
  <si>
    <t>Calliano</t>
  </si>
  <si>
    <t>Calolziocorte</t>
  </si>
  <si>
    <t>Calopezzati</t>
  </si>
  <si>
    <t>Calosso</t>
  </si>
  <si>
    <t>Caloveto</t>
  </si>
  <si>
    <t>Caltabellotta</t>
  </si>
  <si>
    <t>Caltagirone</t>
  </si>
  <si>
    <t>Caltanissetta</t>
  </si>
  <si>
    <t>Caltavuturo</t>
  </si>
  <si>
    <t>Caltignaga</t>
  </si>
  <si>
    <t>Calto</t>
  </si>
  <si>
    <t>Caltrano</t>
  </si>
  <si>
    <t>Calusco d'Adda</t>
  </si>
  <si>
    <t>Caluso</t>
  </si>
  <si>
    <t>Calvagese della Riviera</t>
  </si>
  <si>
    <t>Calvanico</t>
  </si>
  <si>
    <t>Calvatone</t>
  </si>
  <si>
    <t>Calvello</t>
  </si>
  <si>
    <t>Calvene</t>
  </si>
  <si>
    <t>Calvenzano</t>
  </si>
  <si>
    <t>Calvera</t>
  </si>
  <si>
    <t>Calvi</t>
  </si>
  <si>
    <t>Calvi dell'Umbria</t>
  </si>
  <si>
    <t>Calvi Risorta</t>
  </si>
  <si>
    <t>Calvignano</t>
  </si>
  <si>
    <t>Calvignasco</t>
  </si>
  <si>
    <t>Calvisano</t>
  </si>
  <si>
    <t>Calvizzano</t>
  </si>
  <si>
    <t>Camagna Monferrato</t>
  </si>
  <si>
    <t>Camaiore</t>
  </si>
  <si>
    <t>Camairago</t>
  </si>
  <si>
    <t>Camandona</t>
  </si>
  <si>
    <t>Camastra</t>
  </si>
  <si>
    <t>Cambiago</t>
  </si>
  <si>
    <t>Cambiano</t>
  </si>
  <si>
    <t>Cambiasca</t>
  </si>
  <si>
    <t>Camburzano</t>
  </si>
  <si>
    <t>Camerana</t>
  </si>
  <si>
    <t>Camerano</t>
  </si>
  <si>
    <t>Camerano Casasco</t>
  </si>
  <si>
    <t>Camerata Cornello</t>
  </si>
  <si>
    <t>Camerata Nuova</t>
  </si>
  <si>
    <t>Camerata Picena</t>
  </si>
  <si>
    <t>Cameri</t>
  </si>
  <si>
    <t>Camerino</t>
  </si>
  <si>
    <t>Camerota</t>
  </si>
  <si>
    <t>Camigliano</t>
  </si>
  <si>
    <t>Caminata</t>
  </si>
  <si>
    <t>Camini</t>
  </si>
  <si>
    <t>Camino</t>
  </si>
  <si>
    <t>Camino al Tagliamento</t>
  </si>
  <si>
    <t>Camisano</t>
  </si>
  <si>
    <t>Camisano Vicentino</t>
  </si>
  <si>
    <t>Cammarata</t>
  </si>
  <si>
    <t>Camo</t>
  </si>
  <si>
    <t>Camogli</t>
  </si>
  <si>
    <t>Campagna</t>
  </si>
  <si>
    <t>Campagna Lupia</t>
  </si>
  <si>
    <t>Campagnano di Roma</t>
  </si>
  <si>
    <t>Campagnatico</t>
  </si>
  <si>
    <t>Campagnola Cremasca</t>
  </si>
  <si>
    <t>Campagnola Emilia</t>
  </si>
  <si>
    <t>Campana</t>
  </si>
  <si>
    <t>Camparada</t>
  </si>
  <si>
    <t>Campegine</t>
  </si>
  <si>
    <t>Campello sul Clitunno</t>
  </si>
  <si>
    <t>Campertogno</t>
  </si>
  <si>
    <t>Campi Bisenzio</t>
  </si>
  <si>
    <t>Campi Salentina</t>
  </si>
  <si>
    <t>Campiglia Cervo</t>
  </si>
  <si>
    <t>Campiglia dei Berici</t>
  </si>
  <si>
    <t>Campiglia Marittima</t>
  </si>
  <si>
    <t>Campiglione-Fenile</t>
  </si>
  <si>
    <t>Campione d'Italia</t>
  </si>
  <si>
    <t>Campitello di Fassa</t>
  </si>
  <si>
    <t>Campli</t>
  </si>
  <si>
    <t>Campo Calabro</t>
  </si>
  <si>
    <t>Campo di Giove</t>
  </si>
  <si>
    <t>Campo di Trens</t>
  </si>
  <si>
    <t>Campo Ligure</t>
  </si>
  <si>
    <t>Campo nell'Elba</t>
  </si>
  <si>
    <t>Campo San Martino</t>
  </si>
  <si>
    <t>Campo Tures</t>
  </si>
  <si>
    <t>Campobasso</t>
  </si>
  <si>
    <t>Campobello di Licata</t>
  </si>
  <si>
    <t>Campobello di Mazara</t>
  </si>
  <si>
    <t>Campochiaro</t>
  </si>
  <si>
    <t>Campodarsego</t>
  </si>
  <si>
    <t>Campodenno</t>
  </si>
  <si>
    <t>Campodimele</t>
  </si>
  <si>
    <t>Campodipietra</t>
  </si>
  <si>
    <t>Campodolcino</t>
  </si>
  <si>
    <t>Campodoro</t>
  </si>
  <si>
    <t>Campofelice di Fitalia</t>
  </si>
  <si>
    <t>Campofelice di Roccella</t>
  </si>
  <si>
    <t>Campofilone</t>
  </si>
  <si>
    <t>Campofiorito</t>
  </si>
  <si>
    <t>Campoformido</t>
  </si>
  <si>
    <t>Campofranco</t>
  </si>
  <si>
    <t>Campogalliano</t>
  </si>
  <si>
    <t>Campolattaro</t>
  </si>
  <si>
    <t>Campoli Appennino</t>
  </si>
  <si>
    <t>Campoli del Monte Taburno</t>
  </si>
  <si>
    <t>Campolieto</t>
  </si>
  <si>
    <t>Campolongo al Torre</t>
  </si>
  <si>
    <t>Campolongo Maggiore</t>
  </si>
  <si>
    <t>Campolongo sul Brenta</t>
  </si>
  <si>
    <t>Campomaggiore</t>
  </si>
  <si>
    <t>Campomarino</t>
  </si>
  <si>
    <t>Campomorone</t>
  </si>
  <si>
    <t>Camponogara</t>
  </si>
  <si>
    <t>Campora</t>
  </si>
  <si>
    <t>Camporeale</t>
  </si>
  <si>
    <t>Camporgiano</t>
  </si>
  <si>
    <t>Camporosso</t>
  </si>
  <si>
    <t>Camporotondo di Fiastrone</t>
  </si>
  <si>
    <t>Camporotondo Etneo</t>
  </si>
  <si>
    <t>Camposampiero</t>
  </si>
  <si>
    <t>Camposano</t>
  </si>
  <si>
    <t>Camposanto</t>
  </si>
  <si>
    <t>Campospinoso</t>
  </si>
  <si>
    <t>Campotosto</t>
  </si>
  <si>
    <t>Camugnano</t>
  </si>
  <si>
    <t>Canal San Bovo</t>
  </si>
  <si>
    <t>Canale</t>
  </si>
  <si>
    <t>Canale d'Agordo</t>
  </si>
  <si>
    <t>Canale Monterano</t>
  </si>
  <si>
    <t>Canaro</t>
  </si>
  <si>
    <t>Canazei</t>
  </si>
  <si>
    <t>Cancellara</t>
  </si>
  <si>
    <t>Cancello ed Arnone</t>
  </si>
  <si>
    <t>Canda</t>
  </si>
  <si>
    <t>Candela</t>
  </si>
  <si>
    <t>Candelo</t>
  </si>
  <si>
    <t>Candia Canavese</t>
  </si>
  <si>
    <t>Candia Lomellina</t>
  </si>
  <si>
    <t>Candiana</t>
  </si>
  <si>
    <t>Candida</t>
  </si>
  <si>
    <t>Candidoni</t>
  </si>
  <si>
    <t>Candiolo</t>
  </si>
  <si>
    <t>Canegrate</t>
  </si>
  <si>
    <t>Canelli</t>
  </si>
  <si>
    <t>Canepina</t>
  </si>
  <si>
    <t>Caneva</t>
  </si>
  <si>
    <t>Canevino</t>
  </si>
  <si>
    <t>Canicattì</t>
  </si>
  <si>
    <t>Canicattini Bagni</t>
  </si>
  <si>
    <t>Canino</t>
  </si>
  <si>
    <t>Canischio</t>
  </si>
  <si>
    <t>Canistro</t>
  </si>
  <si>
    <t>Canna</t>
  </si>
  <si>
    <t>Cannalonga</t>
  </si>
  <si>
    <t>Cannara</t>
  </si>
  <si>
    <t>Cannero Riviera</t>
  </si>
  <si>
    <t>Canneto Pavese</t>
  </si>
  <si>
    <t>Canneto sull'Oglio</t>
  </si>
  <si>
    <t>Cannobio</t>
  </si>
  <si>
    <t>Cannole</t>
  </si>
  <si>
    <t>Canolo</t>
  </si>
  <si>
    <t>Canonica d'Adda</t>
  </si>
  <si>
    <t>Canosa di Puglia</t>
  </si>
  <si>
    <t>Canosa Sannita</t>
  </si>
  <si>
    <t>Canosio</t>
  </si>
  <si>
    <t>Canossa</t>
  </si>
  <si>
    <t>Cansano</t>
  </si>
  <si>
    <t>Cantagallo</t>
  </si>
  <si>
    <t>Cantalice</t>
  </si>
  <si>
    <t>Cantalupa</t>
  </si>
  <si>
    <t>Cantalupo in Sabina</t>
  </si>
  <si>
    <t>Cantalupo Ligure</t>
  </si>
  <si>
    <t>Cantalupo nel Sannio</t>
  </si>
  <si>
    <t>Cantarana</t>
  </si>
  <si>
    <t>Cantello</t>
  </si>
  <si>
    <t>Canterano</t>
  </si>
  <si>
    <t>Cantiano</t>
  </si>
  <si>
    <t>Cantoira</t>
  </si>
  <si>
    <t>Cantù</t>
  </si>
  <si>
    <t>Canzano</t>
  </si>
  <si>
    <t>Canzo</t>
  </si>
  <si>
    <t>Caorle</t>
  </si>
  <si>
    <t>Caorso</t>
  </si>
  <si>
    <t>Capaccio</t>
  </si>
  <si>
    <t>Capaci</t>
  </si>
  <si>
    <t>Capalbio</t>
  </si>
  <si>
    <t>Capannoli</t>
  </si>
  <si>
    <t>Capannori</t>
  </si>
  <si>
    <t>Capena</t>
  </si>
  <si>
    <t>Capergnanica</t>
  </si>
  <si>
    <t>Capestrano</t>
  </si>
  <si>
    <t>Capiago Intimiano</t>
  </si>
  <si>
    <t>Capistrano</t>
  </si>
  <si>
    <t>Capistrello</t>
  </si>
  <si>
    <t>Capitignano</t>
  </si>
  <si>
    <t>Capizzi</t>
  </si>
  <si>
    <t>Capizzone</t>
  </si>
  <si>
    <t>Capo di Ponte</t>
  </si>
  <si>
    <t>Capo d'Orlando</t>
  </si>
  <si>
    <t>Capodimonte</t>
  </si>
  <si>
    <t>Capodrise</t>
  </si>
  <si>
    <t>Capoliveri</t>
  </si>
  <si>
    <t>Capolona</t>
  </si>
  <si>
    <t>Caponago</t>
  </si>
  <si>
    <t>Caporciano</t>
  </si>
  <si>
    <t>Caposele</t>
  </si>
  <si>
    <t>Capoterra</t>
  </si>
  <si>
    <t>Capovalle</t>
  </si>
  <si>
    <t>Cappadocia</t>
  </si>
  <si>
    <t>Cappella Cantone</t>
  </si>
  <si>
    <t>Cappella de' Picenardi</t>
  </si>
  <si>
    <t>Cappella Maggiore</t>
  </si>
  <si>
    <t>Cappelle sul Tavo</t>
  </si>
  <si>
    <t>Capracotta</t>
  </si>
  <si>
    <t>Capraia e Limite</t>
  </si>
  <si>
    <t>Capraia Isola</t>
  </si>
  <si>
    <t>Capralba</t>
  </si>
  <si>
    <t>Capranica</t>
  </si>
  <si>
    <t>Capranica Prenestina</t>
  </si>
  <si>
    <t>Caprarica di Lecce</t>
  </si>
  <si>
    <t>Caprarola</t>
  </si>
  <si>
    <t>Caprauna</t>
  </si>
  <si>
    <t>Caprese Michelangelo</t>
  </si>
  <si>
    <t>Caprezzo</t>
  </si>
  <si>
    <t>Capri</t>
  </si>
  <si>
    <t>Capri Leone</t>
  </si>
  <si>
    <t>Capriana</t>
  </si>
  <si>
    <t>Capriano del Colle</t>
  </si>
  <si>
    <t>Capriata d'Orba</t>
  </si>
  <si>
    <t>Capriate San Gervasio</t>
  </si>
  <si>
    <t>Capriati a Volturno</t>
  </si>
  <si>
    <t>Caprie</t>
  </si>
  <si>
    <t>Capriglia Irpina</t>
  </si>
  <si>
    <t>Capriglio</t>
  </si>
  <si>
    <t>Caprile</t>
  </si>
  <si>
    <t>Caprino Bergamasco</t>
  </si>
  <si>
    <t>Caprino Veronese</t>
  </si>
  <si>
    <t>Capriolo</t>
  </si>
  <si>
    <t>Capriva del Friuli</t>
  </si>
  <si>
    <t>Capua</t>
  </si>
  <si>
    <t>Capurso</t>
  </si>
  <si>
    <t>Caraffa del Bianco</t>
  </si>
  <si>
    <t>Caraffa di Catanzaro</t>
  </si>
  <si>
    <t>Caraglio</t>
  </si>
  <si>
    <t>Caramagna Piemonte</t>
  </si>
  <si>
    <t>Caramanico Terme</t>
  </si>
  <si>
    <t>Carano</t>
  </si>
  <si>
    <t>Carapelle</t>
  </si>
  <si>
    <t>Carapelle Calvisio</t>
  </si>
  <si>
    <t>Carasco</t>
  </si>
  <si>
    <t>Carassai</t>
  </si>
  <si>
    <t>Carate Brianza</t>
  </si>
  <si>
    <t>Carate Urio</t>
  </si>
  <si>
    <t>Caravaggio</t>
  </si>
  <si>
    <t>Caravate</t>
  </si>
  <si>
    <t>Caravino</t>
  </si>
  <si>
    <t>Caravonica</t>
  </si>
  <si>
    <t>Carbognano</t>
  </si>
  <si>
    <t>Carbonara al Ticino</t>
  </si>
  <si>
    <t>Carbonara di Nola</t>
  </si>
  <si>
    <t>Carbonara di Po</t>
  </si>
  <si>
    <t>Carbonara Scrivia</t>
  </si>
  <si>
    <t>Carbonate</t>
  </si>
  <si>
    <t>Carbone</t>
  </si>
  <si>
    <t>Carbonera</t>
  </si>
  <si>
    <t>Carbonia</t>
  </si>
  <si>
    <t>Carcare</t>
  </si>
  <si>
    <t>Carceri</t>
  </si>
  <si>
    <t>Carcoforo</t>
  </si>
  <si>
    <t>Cardano al Campo</t>
  </si>
  <si>
    <t>Cardè</t>
  </si>
  <si>
    <t>Cardedu</t>
  </si>
  <si>
    <t>Cardeto</t>
  </si>
  <si>
    <t>Cardinale</t>
  </si>
  <si>
    <t>Cardito</t>
  </si>
  <si>
    <t>Careggine</t>
  </si>
  <si>
    <t>Carema</t>
  </si>
  <si>
    <t>Carenno</t>
  </si>
  <si>
    <t>Carentino</t>
  </si>
  <si>
    <t>Careri</t>
  </si>
  <si>
    <t>Caresana</t>
  </si>
  <si>
    <t>Caresanablot</t>
  </si>
  <si>
    <t>Carezzano</t>
  </si>
  <si>
    <t>Carfizzi</t>
  </si>
  <si>
    <t>Cargeghe</t>
  </si>
  <si>
    <t>Cariati</t>
  </si>
  <si>
    <t>Carife</t>
  </si>
  <si>
    <t>Carignano</t>
  </si>
  <si>
    <t>Carimate</t>
  </si>
  <si>
    <t>Carinaro</t>
  </si>
  <si>
    <t>Carini</t>
  </si>
  <si>
    <t>Carinola</t>
  </si>
  <si>
    <t>Carisio</t>
  </si>
  <si>
    <t>Carisolo</t>
  </si>
  <si>
    <t>Carlantino</t>
  </si>
  <si>
    <t>Carlazzo</t>
  </si>
  <si>
    <t>Carlentini</t>
  </si>
  <si>
    <t>Carlino</t>
  </si>
  <si>
    <t>Carloforte</t>
  </si>
  <si>
    <t>Carlopoli</t>
  </si>
  <si>
    <t>Carmagnola</t>
  </si>
  <si>
    <t>Carmiano</t>
  </si>
  <si>
    <t>Carmignano</t>
  </si>
  <si>
    <t>Carmignano di Brenta</t>
  </si>
  <si>
    <t>Carnago</t>
  </si>
  <si>
    <t>Carnate</t>
  </si>
  <si>
    <t>Carobbio degli Angeli</t>
  </si>
  <si>
    <t>Carolei</t>
  </si>
  <si>
    <t>Carona</t>
  </si>
  <si>
    <t>Caronia</t>
  </si>
  <si>
    <t>Caronno Pertusella</t>
  </si>
  <si>
    <t>Caronno Varesino</t>
  </si>
  <si>
    <t>Carosino</t>
  </si>
  <si>
    <t>Carovigno</t>
  </si>
  <si>
    <t>Carovilli</t>
  </si>
  <si>
    <t>Carpaneto Piacentino</t>
  </si>
  <si>
    <t>Carpanzano</t>
  </si>
  <si>
    <t>Carpasio</t>
  </si>
  <si>
    <t>Carpegna</t>
  </si>
  <si>
    <t>Carpenedolo</t>
  </si>
  <si>
    <t>Carpeneto</t>
  </si>
  <si>
    <t>Carpi</t>
  </si>
  <si>
    <t>Carpiano</t>
  </si>
  <si>
    <t>Carpignano Salentino</t>
  </si>
  <si>
    <t>Carpignano Sesia</t>
  </si>
  <si>
    <t>Carpineti</t>
  </si>
  <si>
    <t>Carpineto della Nora</t>
  </si>
  <si>
    <t>Carpineto Romano</t>
  </si>
  <si>
    <t>Carpineto Sinello</t>
  </si>
  <si>
    <t>Carpino</t>
  </si>
  <si>
    <t>Carpinone</t>
  </si>
  <si>
    <t>Carrara</t>
  </si>
  <si>
    <t>Carrara San Giorgio</t>
  </si>
  <si>
    <t>Carrara Santo Stefano</t>
  </si>
  <si>
    <t>Carrè</t>
  </si>
  <si>
    <t>Carrega Ligure</t>
  </si>
  <si>
    <t>Carro</t>
  </si>
  <si>
    <t>Carrodano</t>
  </si>
  <si>
    <t>Carrosio</t>
  </si>
  <si>
    <t>Carrù</t>
  </si>
  <si>
    <t>Carsoli</t>
  </si>
  <si>
    <t>Cartigliano</t>
  </si>
  <si>
    <t>Cartignano</t>
  </si>
  <si>
    <t>Cartoceto</t>
  </si>
  <si>
    <t>Cartosio</t>
  </si>
  <si>
    <t>Cartura</t>
  </si>
  <si>
    <t>Carugate</t>
  </si>
  <si>
    <t>Carugo</t>
  </si>
  <si>
    <t>Carunchio</t>
  </si>
  <si>
    <t>Carvico</t>
  </si>
  <si>
    <t>Carzano</t>
  </si>
  <si>
    <t>Casabona</t>
  </si>
  <si>
    <t>Casacalenda</t>
  </si>
  <si>
    <t>Casacanditella</t>
  </si>
  <si>
    <t>Casagiove</t>
  </si>
  <si>
    <t>Casal Cermelli</t>
  </si>
  <si>
    <t>Casal di Principe</t>
  </si>
  <si>
    <t>Casal Velino</t>
  </si>
  <si>
    <t>Casalanguida</t>
  </si>
  <si>
    <t>Casalattico</t>
  </si>
  <si>
    <t>Casalbeltrame</t>
  </si>
  <si>
    <t>Casalbordino</t>
  </si>
  <si>
    <t>Casalbore</t>
  </si>
  <si>
    <t>Casalborgone</t>
  </si>
  <si>
    <t>Casalbuono</t>
  </si>
  <si>
    <t>Casalbuttano ed Uniti</t>
  </si>
  <si>
    <t>Casalciprano</t>
  </si>
  <si>
    <t>Casalduni</t>
  </si>
  <si>
    <t>Casale Corte Cerro</t>
  </si>
  <si>
    <t>Casale Cremasco-Vidolasco</t>
  </si>
  <si>
    <t>Casale di Scodosia</t>
  </si>
  <si>
    <t>Casale Litta</t>
  </si>
  <si>
    <t>Casale Marittimo</t>
  </si>
  <si>
    <t>Casale Monferrato</t>
  </si>
  <si>
    <t>Casale sul Sile</t>
  </si>
  <si>
    <t>Casalecchio di Reno</t>
  </si>
  <si>
    <t>Casaleggio Boiro</t>
  </si>
  <si>
    <t>Casaleggio Novara</t>
  </si>
  <si>
    <t>Casaleone</t>
  </si>
  <si>
    <t>Casaletto Ceredano</t>
  </si>
  <si>
    <t>Casaletto di Sopra</t>
  </si>
  <si>
    <t>Casaletto Lodigiano</t>
  </si>
  <si>
    <t>Casaletto Spartano</t>
  </si>
  <si>
    <t>Casaletto Vaprio</t>
  </si>
  <si>
    <t>Casalfiumanese</t>
  </si>
  <si>
    <t>Casalgrande</t>
  </si>
  <si>
    <t>Casalgrasso</t>
  </si>
  <si>
    <t>Casalincontrada</t>
  </si>
  <si>
    <t>Casalino</t>
  </si>
  <si>
    <t>Casalmaggiore</t>
  </si>
  <si>
    <t>Casalmaiocco</t>
  </si>
  <si>
    <t>Casalmorano</t>
  </si>
  <si>
    <t>Casalmoro</t>
  </si>
  <si>
    <t>Casalnoceto</t>
  </si>
  <si>
    <t>Casalnuovo di Napoli</t>
  </si>
  <si>
    <t>Casalnuovo Monterotaro</t>
  </si>
  <si>
    <t>Casaloldo</t>
  </si>
  <si>
    <t>Casalpusterlengo</t>
  </si>
  <si>
    <t>Casalromano</t>
  </si>
  <si>
    <t>Casalserugo</t>
  </si>
  <si>
    <t>Casaluce</t>
  </si>
  <si>
    <t>Casalvecchio di Puglia</t>
  </si>
  <si>
    <t>Casalvecchio Siculo</t>
  </si>
  <si>
    <t>Casalvieri</t>
  </si>
  <si>
    <t>Casalvolone</t>
  </si>
  <si>
    <t>Casalzuigno</t>
  </si>
  <si>
    <t>Casamarciano</t>
  </si>
  <si>
    <t>Casamassima</t>
  </si>
  <si>
    <t>Casamicciola Terme</t>
  </si>
  <si>
    <t>Casandrino</t>
  </si>
  <si>
    <t>Casanova Elvo</t>
  </si>
  <si>
    <t>Casanova Lerrone</t>
  </si>
  <si>
    <t>Casanova Lonati</t>
  </si>
  <si>
    <t>Casape</t>
  </si>
  <si>
    <t>Casapesenna</t>
  </si>
  <si>
    <t>Casapinta</t>
  </si>
  <si>
    <t>Casaprota</t>
  </si>
  <si>
    <t>Casapulla</t>
  </si>
  <si>
    <t>Casarano</t>
  </si>
  <si>
    <t>Casargo</t>
  </si>
  <si>
    <t>Casarile</t>
  </si>
  <si>
    <t>Casarsa della Delizia</t>
  </si>
  <si>
    <t>Casarza Ligure</t>
  </si>
  <si>
    <t>Casasco</t>
  </si>
  <si>
    <t>Casasco d'Intelvi</t>
  </si>
  <si>
    <t>Casatenovo</t>
  </si>
  <si>
    <t>Casatisma</t>
  </si>
  <si>
    <t>Casavatore</t>
  </si>
  <si>
    <t>Casazza</t>
  </si>
  <si>
    <t>Cascia</t>
  </si>
  <si>
    <t>Casciago</t>
  </si>
  <si>
    <t>Casciana Terme</t>
  </si>
  <si>
    <t>Cascina</t>
  </si>
  <si>
    <t>Cascinette d'Ivrea</t>
  </si>
  <si>
    <t>Casei Gerola</t>
  </si>
  <si>
    <t>Caselette</t>
  </si>
  <si>
    <t>Casella</t>
  </si>
  <si>
    <t>Caselle in Pittari</t>
  </si>
  <si>
    <t>Caselle Landi</t>
  </si>
  <si>
    <t>Caselle Lurani</t>
  </si>
  <si>
    <t>Caselle Torinese</t>
  </si>
  <si>
    <t>Caserta</t>
  </si>
  <si>
    <t>Casier</t>
  </si>
  <si>
    <t>Casignana</t>
  </si>
  <si>
    <t>Casina</t>
  </si>
  <si>
    <t>Casirate d'Adda</t>
  </si>
  <si>
    <t>Caslino d'Erba</t>
  </si>
  <si>
    <t>Casnate con Bernate</t>
  </si>
  <si>
    <t>Casnigo</t>
  </si>
  <si>
    <t>Casola di Napoli</t>
  </si>
  <si>
    <t>Casola in Lunigiana</t>
  </si>
  <si>
    <t>Casola Valsenio</t>
  </si>
  <si>
    <t>Casole Bruzio</t>
  </si>
  <si>
    <t>Casole d'Elsa</t>
  </si>
  <si>
    <t>Casoli</t>
  </si>
  <si>
    <t>Casorate Primo</t>
  </si>
  <si>
    <t>Casorate Sempione</t>
  </si>
  <si>
    <t>Casorezzo</t>
  </si>
  <si>
    <t>Casoria</t>
  </si>
  <si>
    <t>Casorzo</t>
  </si>
  <si>
    <t>Casperia</t>
  </si>
  <si>
    <t>Caspoggio</t>
  </si>
  <si>
    <t>Cassacco</t>
  </si>
  <si>
    <t>Cassago Brianza</t>
  </si>
  <si>
    <t>Cassano allo Ionio</t>
  </si>
  <si>
    <t>Cassano d'Adda</t>
  </si>
  <si>
    <t>Cassano delle Murge</t>
  </si>
  <si>
    <t>Cassano Irpino</t>
  </si>
  <si>
    <t>Cassano Magnago</t>
  </si>
  <si>
    <t>Cassano Spinola</t>
  </si>
  <si>
    <t>Cassano Valcuvia</t>
  </si>
  <si>
    <t>Cassaro</t>
  </si>
  <si>
    <t>Cassiglio</t>
  </si>
  <si>
    <t>Cassina de' Pecchi</t>
  </si>
  <si>
    <t>Cassina Rizzardi</t>
  </si>
  <si>
    <t>Cassina Valsassina</t>
  </si>
  <si>
    <t>Cassinasco</t>
  </si>
  <si>
    <t>Cassine</t>
  </si>
  <si>
    <t>Cassinelle</t>
  </si>
  <si>
    <t>Cassinetta di Lugagnano</t>
  </si>
  <si>
    <t>Cassino</t>
  </si>
  <si>
    <t>Cassola</t>
  </si>
  <si>
    <t>Cassolnovo</t>
  </si>
  <si>
    <t>Castagnaro</t>
  </si>
  <si>
    <t>Castagneto Carducci</t>
  </si>
  <si>
    <t>Castagneto Po</t>
  </si>
  <si>
    <t>Castagnito</t>
  </si>
  <si>
    <t>Castagnole delle Lanze</t>
  </si>
  <si>
    <t>Castagnole Monferrato</t>
  </si>
  <si>
    <t>Castagnole Piemonte</t>
  </si>
  <si>
    <t>Castana</t>
  </si>
  <si>
    <t>Castano Primo</t>
  </si>
  <si>
    <t>Casteggio</t>
  </si>
  <si>
    <t>Castegnato</t>
  </si>
  <si>
    <t>Castegnero</t>
  </si>
  <si>
    <t>Castel Baronia</t>
  </si>
  <si>
    <t>Castel Boglione</t>
  </si>
  <si>
    <t>Castel Bolognese</t>
  </si>
  <si>
    <t>Castel Campagnano</t>
  </si>
  <si>
    <t>Castel Castagna</t>
  </si>
  <si>
    <t>Castel Colonna</t>
  </si>
  <si>
    <t>Castel Condino</t>
  </si>
  <si>
    <t>Castel d'Aiano</t>
  </si>
  <si>
    <t>Castel d'Ario</t>
  </si>
  <si>
    <t>Castel d'Azzano</t>
  </si>
  <si>
    <t>Castel del Giudice</t>
  </si>
  <si>
    <t>Castel del Monte</t>
  </si>
  <si>
    <t>Castel del Piano</t>
  </si>
  <si>
    <t>Castel del Rio</t>
  </si>
  <si>
    <t>Castel di Casio</t>
  </si>
  <si>
    <t>Castel di Ieri</t>
  </si>
  <si>
    <t>Castel di Iudica</t>
  </si>
  <si>
    <t>Castel di Lama</t>
  </si>
  <si>
    <t>Castel di Lucio</t>
  </si>
  <si>
    <t>Castel di Sangro</t>
  </si>
  <si>
    <t>Castel di Sasso</t>
  </si>
  <si>
    <t>Castel di Tora</t>
  </si>
  <si>
    <t>Castel Focognano</t>
  </si>
  <si>
    <t>Castel Frentano</t>
  </si>
  <si>
    <t>Castel Gabbiano</t>
  </si>
  <si>
    <t>Castel Gandolfo</t>
  </si>
  <si>
    <t>Castel Giorgio</t>
  </si>
  <si>
    <t>Castel Goffredo</t>
  </si>
  <si>
    <t>Castel Guelfo di Bologna</t>
  </si>
  <si>
    <t>Castel Madama</t>
  </si>
  <si>
    <t>Castel Maggiore</t>
  </si>
  <si>
    <t>Castel Mella</t>
  </si>
  <si>
    <t>Castel Morrone</t>
  </si>
  <si>
    <t>Castel Ritaldi</t>
  </si>
  <si>
    <t>Castel Rocchero</t>
  </si>
  <si>
    <t>Castel Rozzone</t>
  </si>
  <si>
    <t>Castel San Giorgio</t>
  </si>
  <si>
    <t>Castel San Giovanni</t>
  </si>
  <si>
    <t>Castel San Lorenzo</t>
  </si>
  <si>
    <t>Castel San Niccolò</t>
  </si>
  <si>
    <t>Castel San Pietro Romano</t>
  </si>
  <si>
    <t>Castel San Pietro Terme</t>
  </si>
  <si>
    <t>Castel San Vincenzo</t>
  </si>
  <si>
    <t>Castel Sant'Angelo</t>
  </si>
  <si>
    <t>Castel Sant'Elia</t>
  </si>
  <si>
    <t>Castel Viscardo</t>
  </si>
  <si>
    <t>Castel Vittorio</t>
  </si>
  <si>
    <t>Castel Volturno</t>
  </si>
  <si>
    <t>Castelbaldo</t>
  </si>
  <si>
    <t>Castelbelforte</t>
  </si>
  <si>
    <t>Castelbellino</t>
  </si>
  <si>
    <t>Castelbello-Ciardes</t>
  </si>
  <si>
    <t>Castelbianco</t>
  </si>
  <si>
    <t>Castelbottaccio</t>
  </si>
  <si>
    <t>Castelbuono</t>
  </si>
  <si>
    <t>Castelcivita</t>
  </si>
  <si>
    <t>Castelcovati</t>
  </si>
  <si>
    <t>Castelcucco</t>
  </si>
  <si>
    <t>Casteldaccia</t>
  </si>
  <si>
    <t>Casteldelci</t>
  </si>
  <si>
    <t>Casteldelfino</t>
  </si>
  <si>
    <t>Casteldidone</t>
  </si>
  <si>
    <t>Castelfidardo</t>
  </si>
  <si>
    <t>Castelfiorentino</t>
  </si>
  <si>
    <t>Castelfondo</t>
  </si>
  <si>
    <t>Castelforte</t>
  </si>
  <si>
    <t>Castelfranci</t>
  </si>
  <si>
    <t>Castelfranco di Sopra</t>
  </si>
  <si>
    <t>Castelfranco di Sotto</t>
  </si>
  <si>
    <t>Castelfranco Emilia</t>
  </si>
  <si>
    <t>Castelfranco in Miscano</t>
  </si>
  <si>
    <t>Castelfranco Veneto</t>
  </si>
  <si>
    <t>Castelgomberto</t>
  </si>
  <si>
    <t>Castelgrande</t>
  </si>
  <si>
    <t>Castelguglielmo</t>
  </si>
  <si>
    <t>Castelguidone</t>
  </si>
  <si>
    <t>Castellabate</t>
  </si>
  <si>
    <t>Castellafiume</t>
  </si>
  <si>
    <t>Castell'Alfero</t>
  </si>
  <si>
    <t>Castellalto</t>
  </si>
  <si>
    <t>Castellammare del Golfo</t>
  </si>
  <si>
    <t>Castellammare di Stabia</t>
  </si>
  <si>
    <t>Castellamonte</t>
  </si>
  <si>
    <t>Castellana Grotte</t>
  </si>
  <si>
    <t>Castellana Sicula</t>
  </si>
  <si>
    <t>Castellaneta</t>
  </si>
  <si>
    <t>Castellania</t>
  </si>
  <si>
    <t>Castellanza</t>
  </si>
  <si>
    <t>Castellar</t>
  </si>
  <si>
    <t>Castellar Guidobono</t>
  </si>
  <si>
    <t>Castellarano</t>
  </si>
  <si>
    <t>Castellaro</t>
  </si>
  <si>
    <t>Castell'Arquato</t>
  </si>
  <si>
    <t>Castell'Azzara</t>
  </si>
  <si>
    <t>Castellazzo Bormida</t>
  </si>
  <si>
    <t>Castellazzo Novarese</t>
  </si>
  <si>
    <t>Castelleone</t>
  </si>
  <si>
    <t>Castelleone di Suasa</t>
  </si>
  <si>
    <t>Castellero</t>
  </si>
  <si>
    <t>Castelletto Cervo</t>
  </si>
  <si>
    <t>Castelletto d'Erro</t>
  </si>
  <si>
    <t>Castelletto di Branduzzo</t>
  </si>
  <si>
    <t>Castelletto d'Orba</t>
  </si>
  <si>
    <t>Castelletto Merli</t>
  </si>
  <si>
    <t>Castelletto Molina</t>
  </si>
  <si>
    <t>Castelletto Monferrato</t>
  </si>
  <si>
    <t>Castelletto sopra Ticino</t>
  </si>
  <si>
    <t>Castelletto Stura</t>
  </si>
  <si>
    <t>Castelletto Uzzone</t>
  </si>
  <si>
    <t>Castelli</t>
  </si>
  <si>
    <t>Castelli Calepio</t>
  </si>
  <si>
    <t>Castellina in Chianti</t>
  </si>
  <si>
    <t>Castellina Marittima</t>
  </si>
  <si>
    <t>Castellinaldo</t>
  </si>
  <si>
    <t>Castellino del Biferno</t>
  </si>
  <si>
    <t>Castellino Tanaro</t>
  </si>
  <si>
    <t>Castelliri</t>
  </si>
  <si>
    <t>Castello Cabiaglio</t>
  </si>
  <si>
    <t>Castello d'Agogna</t>
  </si>
  <si>
    <t>Castello d'Argile</t>
  </si>
  <si>
    <t>Castello del Matese</t>
  </si>
  <si>
    <t>Castello dell'Acqua</t>
  </si>
  <si>
    <t>Castello di Annone</t>
  </si>
  <si>
    <t>Castello di Brianza</t>
  </si>
  <si>
    <t>Castello di Cisterna</t>
  </si>
  <si>
    <t>Castello di Godego</t>
  </si>
  <si>
    <t>Castello di Serravalle</t>
  </si>
  <si>
    <t>Castello Lavazzo</t>
  </si>
  <si>
    <t>Castello Tesino</t>
  </si>
  <si>
    <t>Castello-Molina di Fiemme</t>
  </si>
  <si>
    <t>Castellucchio</t>
  </si>
  <si>
    <t>Castelluccio dei Sauri</t>
  </si>
  <si>
    <t>Castelluccio Inferiore</t>
  </si>
  <si>
    <t>Castelluccio Superiore</t>
  </si>
  <si>
    <t>Castelluccio Valmaggiore</t>
  </si>
  <si>
    <t>Castell'Umberto</t>
  </si>
  <si>
    <t>Castelmagno</t>
  </si>
  <si>
    <t>Castelmarte</t>
  </si>
  <si>
    <t>Castelmassa</t>
  </si>
  <si>
    <t>Castelmauro</t>
  </si>
  <si>
    <t>Castelmezzano</t>
  </si>
  <si>
    <t>Castelmola</t>
  </si>
  <si>
    <t>Castelnovetto</t>
  </si>
  <si>
    <t>Castelnovo Bariano</t>
  </si>
  <si>
    <t>Castelnovo del Friuli</t>
  </si>
  <si>
    <t>Castelnovo di Sotto</t>
  </si>
  <si>
    <t>Castelnovo ne' Monti</t>
  </si>
  <si>
    <t>Castelnuovo</t>
  </si>
  <si>
    <t>Castelnuovo Belbo</t>
  </si>
  <si>
    <t>Castelnuovo Berardenga</t>
  </si>
  <si>
    <t>Castelnuovo Bocca d'Adda</t>
  </si>
  <si>
    <t>Castelnuovo Bormida</t>
  </si>
  <si>
    <t>Castelnuovo Bozzente</t>
  </si>
  <si>
    <t>Castelnuovo Calcea</t>
  </si>
  <si>
    <t>Castelnuovo Cilento</t>
  </si>
  <si>
    <t>Castelnuovo del Garda</t>
  </si>
  <si>
    <t>Castelnuovo della Daunia</t>
  </si>
  <si>
    <t>Castelnuovo di Ceva</t>
  </si>
  <si>
    <t>Castelnuovo di Conza</t>
  </si>
  <si>
    <t>Castelnuovo di Farfa</t>
  </si>
  <si>
    <t>Castelnuovo di Garfagnana</t>
  </si>
  <si>
    <t>Castelnuovo di Porto</t>
  </si>
  <si>
    <t>Castelnuovo di Val di Cecina</t>
  </si>
  <si>
    <t>Castelnuovo Don Bosco</t>
  </si>
  <si>
    <t>Castelnuovo Magra</t>
  </si>
  <si>
    <t>Castelnuovo Nigra</t>
  </si>
  <si>
    <t>Castelnuovo Parano</t>
  </si>
  <si>
    <t>Castelnuovo Rangone</t>
  </si>
  <si>
    <t>Castelnuovo Scrivia</t>
  </si>
  <si>
    <t>Castelpagano</t>
  </si>
  <si>
    <t>Castelpetroso</t>
  </si>
  <si>
    <t>Castelpizzuto</t>
  </si>
  <si>
    <t>Castelplanio</t>
  </si>
  <si>
    <t>Castelpoto</t>
  </si>
  <si>
    <t>Castelraimondo</t>
  </si>
  <si>
    <t>Castelrotto</t>
  </si>
  <si>
    <t>Castelsantangelo sul Nera</t>
  </si>
  <si>
    <t>Castelsaraceno</t>
  </si>
  <si>
    <t>Castelsardo</t>
  </si>
  <si>
    <t>Castelseprio</t>
  </si>
  <si>
    <t>Castelsilano</t>
  </si>
  <si>
    <t>Castelspina</t>
  </si>
  <si>
    <t>Casteltermini</t>
  </si>
  <si>
    <t>Castelveccana</t>
  </si>
  <si>
    <t>Castelvecchio Calvisio</t>
  </si>
  <si>
    <t>Castelvecchio di Rocca Barbena</t>
  </si>
  <si>
    <t>Castelvecchio Subequo</t>
  </si>
  <si>
    <t>Castelvenere</t>
  </si>
  <si>
    <t>Castelverde</t>
  </si>
  <si>
    <t>Castelverrino</t>
  </si>
  <si>
    <t>Castelvetere in Val Fortore</t>
  </si>
  <si>
    <t>Castelvetere sul Calore</t>
  </si>
  <si>
    <t>Castelvetrano</t>
  </si>
  <si>
    <t>Castelvetro di Modena</t>
  </si>
  <si>
    <t>Castelvetro Piacentino</t>
  </si>
  <si>
    <t>Castelvisconti</t>
  </si>
  <si>
    <t>Castenaso</t>
  </si>
  <si>
    <t>Castenedolo</t>
  </si>
  <si>
    <t>Castiadas</t>
  </si>
  <si>
    <t>Castiglion Fibocchi</t>
  </si>
  <si>
    <t>Castiglion Fiorentino</t>
  </si>
  <si>
    <t>Castiglione a Casauria</t>
  </si>
  <si>
    <t>Castiglione Chiavarese</t>
  </si>
  <si>
    <t>Castiglione Cosentino</t>
  </si>
  <si>
    <t>Castiglione d'Adda</t>
  </si>
  <si>
    <t>Castiglione dei Pepoli</t>
  </si>
  <si>
    <t>Castiglione del Genovesi</t>
  </si>
  <si>
    <t>Castiglione del Lago</t>
  </si>
  <si>
    <t>Castiglione della Pescaia</t>
  </si>
  <si>
    <t>Castiglione delle Stiviere</t>
  </si>
  <si>
    <t>Castiglione di Garfagnana</t>
  </si>
  <si>
    <t>Castiglione di Sicilia</t>
  </si>
  <si>
    <t>Castiglione d'Intelvi</t>
  </si>
  <si>
    <t>Castiglione d'Orcia</t>
  </si>
  <si>
    <t>Castiglione Falletto</t>
  </si>
  <si>
    <t>Castiglione in Teverina</t>
  </si>
  <si>
    <t>Castiglione Messer Marino</t>
  </si>
  <si>
    <t>Castiglione Messer Raimondo</t>
  </si>
  <si>
    <t>Castiglione Olona</t>
  </si>
  <si>
    <t>Castiglione Tinella</t>
  </si>
  <si>
    <t>Castiglione Torinese</t>
  </si>
  <si>
    <t>Castignano</t>
  </si>
  <si>
    <t>Castilenti</t>
  </si>
  <si>
    <t>Castino</t>
  </si>
  <si>
    <t>Castione Andevenno</t>
  </si>
  <si>
    <t>Castione della Presolana</t>
  </si>
  <si>
    <t>Castions di Strada</t>
  </si>
  <si>
    <t>Castiraga Vidardo</t>
  </si>
  <si>
    <t>Casto</t>
  </si>
  <si>
    <t>Castorano</t>
  </si>
  <si>
    <t>Castrezzato</t>
  </si>
  <si>
    <t>Castri di Lecce</t>
  </si>
  <si>
    <t>Castrignano de' Greci</t>
  </si>
  <si>
    <t>Castrignano del Capo</t>
  </si>
  <si>
    <t>Castro</t>
  </si>
  <si>
    <t>Castro dei Volsci</t>
  </si>
  <si>
    <t>Castrocaro Terme e Terra del Sole</t>
  </si>
  <si>
    <t>Castrocielo</t>
  </si>
  <si>
    <t>Castrofilippo</t>
  </si>
  <si>
    <t>Castrolibero</t>
  </si>
  <si>
    <t>Castronno</t>
  </si>
  <si>
    <t>Castronuovo di Sant'Andrea</t>
  </si>
  <si>
    <t>Castronuovo di Sicilia</t>
  </si>
  <si>
    <t>Castropignano</t>
  </si>
  <si>
    <t>Castroreale</t>
  </si>
  <si>
    <t>Castroregio</t>
  </si>
  <si>
    <t>Castrovillari</t>
  </si>
  <si>
    <t>Catania</t>
  </si>
  <si>
    <t>Catanzaro</t>
  </si>
  <si>
    <t>Catenanuova</t>
  </si>
  <si>
    <t>Catignano</t>
  </si>
  <si>
    <t>Cattolica</t>
  </si>
  <si>
    <t>Cattolica Eraclea</t>
  </si>
  <si>
    <t>Caulonia</t>
  </si>
  <si>
    <t>Cautano</t>
  </si>
  <si>
    <t>Cava de' Tirreni</t>
  </si>
  <si>
    <t>Cava Manara</t>
  </si>
  <si>
    <t>Cavacurta</t>
  </si>
  <si>
    <t>Cavaglià</t>
  </si>
  <si>
    <t>Cavaglietto</t>
  </si>
  <si>
    <t>Cavaglio d'Agogna</t>
  </si>
  <si>
    <t>Cavaglio-Spoccia</t>
  </si>
  <si>
    <t>Cavagnolo</t>
  </si>
  <si>
    <t>Cavaion Veronese</t>
  </si>
  <si>
    <t>Cavalese</t>
  </si>
  <si>
    <t>Cavallasca</t>
  </si>
  <si>
    <t>Cavallerleone</t>
  </si>
  <si>
    <t>Cavallermaggiore</t>
  </si>
  <si>
    <t>Cavallino</t>
  </si>
  <si>
    <t>Cavallirio</t>
  </si>
  <si>
    <t>Cavareno</t>
  </si>
  <si>
    <t>Cavargna</t>
  </si>
  <si>
    <t>Cavaria con Premezzo</t>
  </si>
  <si>
    <t>Cavarzere</t>
  </si>
  <si>
    <t>Cavaso del Tomba</t>
  </si>
  <si>
    <t>Cavasso Nuovo</t>
  </si>
  <si>
    <t>Cavatore</t>
  </si>
  <si>
    <t>Cavazzo Carnico</t>
  </si>
  <si>
    <t>Cave</t>
  </si>
  <si>
    <t>Cavedago</t>
  </si>
  <si>
    <t>Cavedine</t>
  </si>
  <si>
    <t>Cavenago d'Adda</t>
  </si>
  <si>
    <t>Cavenago di Brianza</t>
  </si>
  <si>
    <t>Cavernago</t>
  </si>
  <si>
    <t>Cavezzo</t>
  </si>
  <si>
    <t>Cavizzana</t>
  </si>
  <si>
    <t>Cavour</t>
  </si>
  <si>
    <t>Cavriago</t>
  </si>
  <si>
    <t>Cavriana</t>
  </si>
  <si>
    <t>Cavriglia</t>
  </si>
  <si>
    <t>Cazzago Brabbia</t>
  </si>
  <si>
    <t>Cazzago San Martino</t>
  </si>
  <si>
    <t>Cazzano di Tramigna</t>
  </si>
  <si>
    <t>Cazzano Sant'Andrea</t>
  </si>
  <si>
    <t>Ceccano</t>
  </si>
  <si>
    <t>Cecima</t>
  </si>
  <si>
    <t>Cecina</t>
  </si>
  <si>
    <t>Cedegolo</t>
  </si>
  <si>
    <t>Cedrasco</t>
  </si>
  <si>
    <t>Cefalà Diana</t>
  </si>
  <si>
    <t>Cefalù</t>
  </si>
  <si>
    <t>Ceggia</t>
  </si>
  <si>
    <t>Ceglie Messapica</t>
  </si>
  <si>
    <t>Celano</t>
  </si>
  <si>
    <t>Celenza sul Trigno</t>
  </si>
  <si>
    <t>Celenza Valfortore</t>
  </si>
  <si>
    <t>Celico</t>
  </si>
  <si>
    <t>Cella Dati</t>
  </si>
  <si>
    <t>Cella Monte</t>
  </si>
  <si>
    <t>Cellamare</t>
  </si>
  <si>
    <t>Cellara</t>
  </si>
  <si>
    <t>Cellarengo</t>
  </si>
  <si>
    <t>Cellatica</t>
  </si>
  <si>
    <t>Celle di Bulgheria</t>
  </si>
  <si>
    <t>Celle di Macra</t>
  </si>
  <si>
    <t>Celle di San Vito</t>
  </si>
  <si>
    <t>Celle Enomondo</t>
  </si>
  <si>
    <t>Celle Ligure</t>
  </si>
  <si>
    <t>Celleno</t>
  </si>
  <si>
    <t>Cellere</t>
  </si>
  <si>
    <t>Cellino Attanasio</t>
  </si>
  <si>
    <t>Cellino San Marco</t>
  </si>
  <si>
    <t>Cellio</t>
  </si>
  <si>
    <t>Cellole</t>
  </si>
  <si>
    <t>Cembra</t>
  </si>
  <si>
    <t>Cenadi</t>
  </si>
  <si>
    <t>Cenate Sopra</t>
  </si>
  <si>
    <t>Cenate Sotto</t>
  </si>
  <si>
    <t>Cencenighe Agordino</t>
  </si>
  <si>
    <t>Cene</t>
  </si>
  <si>
    <t>Ceneselli</t>
  </si>
  <si>
    <t>Cengio</t>
  </si>
  <si>
    <t>Centa San Nicolò</t>
  </si>
  <si>
    <t>Centallo</t>
  </si>
  <si>
    <t>Cento</t>
  </si>
  <si>
    <t>Centola</t>
  </si>
  <si>
    <t>Centrache</t>
  </si>
  <si>
    <t>Centuripe</t>
  </si>
  <si>
    <t>Cepagatti</t>
  </si>
  <si>
    <t>Ceppaloni</t>
  </si>
  <si>
    <t>Ceppo Morelli</t>
  </si>
  <si>
    <t>Ceprano</t>
  </si>
  <si>
    <t>Cerami</t>
  </si>
  <si>
    <t>Ceranesi</t>
  </si>
  <si>
    <t>Cerano</t>
  </si>
  <si>
    <t>Cerano d'Intelvi</t>
  </si>
  <si>
    <t>Ceranova</t>
  </si>
  <si>
    <t>Ceraso</t>
  </si>
  <si>
    <t>Cercemaggiore</t>
  </si>
  <si>
    <t>Cercenasco</t>
  </si>
  <si>
    <t>Cercepiccola</t>
  </si>
  <si>
    <t>Cerchiara di Calabria</t>
  </si>
  <si>
    <t>Cerchio</t>
  </si>
  <si>
    <t>Cercino</t>
  </si>
  <si>
    <t>Cercivento</t>
  </si>
  <si>
    <t>Cercola</t>
  </si>
  <si>
    <t>Cerda</t>
  </si>
  <si>
    <t>Cerea</t>
  </si>
  <si>
    <t>Ceregnano</t>
  </si>
  <si>
    <t>Cerenzia</t>
  </si>
  <si>
    <t>Ceres</t>
  </si>
  <si>
    <t>Ceresara</t>
  </si>
  <si>
    <t>Cereseto</t>
  </si>
  <si>
    <t>Ceresole Alba</t>
  </si>
  <si>
    <t>Ceresole Reale</t>
  </si>
  <si>
    <t>Cerete</t>
  </si>
  <si>
    <t>Ceretto Lomellina</t>
  </si>
  <si>
    <t>Cergnago</t>
  </si>
  <si>
    <t>Ceriale</t>
  </si>
  <si>
    <t>Ceriana</t>
  </si>
  <si>
    <t>Ceriano Laghetto</t>
  </si>
  <si>
    <t>Cerignale</t>
  </si>
  <si>
    <t>Cerignola</t>
  </si>
  <si>
    <t>Cerisano</t>
  </si>
  <si>
    <t>Cermenate</t>
  </si>
  <si>
    <t>Cermes</t>
  </si>
  <si>
    <t>Cermignano</t>
  </si>
  <si>
    <t>Cernobbio</t>
  </si>
  <si>
    <t>Cernusco Lombardone</t>
  </si>
  <si>
    <t>Cernusco sul Naviglio</t>
  </si>
  <si>
    <t>Cerreto Castello</t>
  </si>
  <si>
    <t>Cerreto d'Asti</t>
  </si>
  <si>
    <t>Cerreto d'Esi</t>
  </si>
  <si>
    <t>Cerreto di Spoleto</t>
  </si>
  <si>
    <t>Cerreto Grue</t>
  </si>
  <si>
    <t>Cerreto Guidi</t>
  </si>
  <si>
    <t>Cerreto Langhe</t>
  </si>
  <si>
    <t>Cerreto Laziale</t>
  </si>
  <si>
    <t>Cerreto Sannita</t>
  </si>
  <si>
    <t>Cerrina Monferrato</t>
  </si>
  <si>
    <t>Cerrione</t>
  </si>
  <si>
    <t>Cerro al Lambro</t>
  </si>
  <si>
    <t>Cerro al Volturno</t>
  </si>
  <si>
    <t>Cerro Maggiore</t>
  </si>
  <si>
    <t>Cerro Tanaro</t>
  </si>
  <si>
    <t>Cerro Veronese</t>
  </si>
  <si>
    <t>Cersosimo</t>
  </si>
  <si>
    <t>Certaldo</t>
  </si>
  <si>
    <t>Certosa di Pavia</t>
  </si>
  <si>
    <t>Cerva</t>
  </si>
  <si>
    <t>Cervara di Roma</t>
  </si>
  <si>
    <t>Cervarese Santa Croce</t>
  </si>
  <si>
    <t>Cervaro</t>
  </si>
  <si>
    <t>Cervasca</t>
  </si>
  <si>
    <t>Cervatto</t>
  </si>
  <si>
    <t>Cerveno</t>
  </si>
  <si>
    <t>Cervere</t>
  </si>
  <si>
    <t>Cervesina</t>
  </si>
  <si>
    <t>Cerveteri</t>
  </si>
  <si>
    <t>Cervia</t>
  </si>
  <si>
    <t>Cervicati</t>
  </si>
  <si>
    <t>Cervignano d'Adda</t>
  </si>
  <si>
    <t>Cervignano del Friuli</t>
  </si>
  <si>
    <t>Cervinara</t>
  </si>
  <si>
    <t>Cervino</t>
  </si>
  <si>
    <t>Cervo</t>
  </si>
  <si>
    <t>Cerzeto</t>
  </si>
  <si>
    <t>Cesa</t>
  </si>
  <si>
    <t>Cesana Brianza</t>
  </si>
  <si>
    <t>Cesana Torinese</t>
  </si>
  <si>
    <t>Cesano Boscone</t>
  </si>
  <si>
    <t>Cesano Maderno</t>
  </si>
  <si>
    <t>Cesara</t>
  </si>
  <si>
    <t>Cesarò</t>
  </si>
  <si>
    <t>Cesate</t>
  </si>
  <si>
    <t>Cesena</t>
  </si>
  <si>
    <t>Cesenatico</t>
  </si>
  <si>
    <t>Cesinali</t>
  </si>
  <si>
    <t>Cesio</t>
  </si>
  <si>
    <t>Cesiomaggiore</t>
  </si>
  <si>
    <t>Cessalto</t>
  </si>
  <si>
    <t>Cessaniti</t>
  </si>
  <si>
    <t>Cessapalombo</t>
  </si>
  <si>
    <t>Cessole</t>
  </si>
  <si>
    <t>Cetara</t>
  </si>
  <si>
    <t>Ceto</t>
  </si>
  <si>
    <t>Cetona</t>
  </si>
  <si>
    <t>Cetraro</t>
  </si>
  <si>
    <t>Ceva</t>
  </si>
  <si>
    <t>Cevo</t>
  </si>
  <si>
    <t>Challand-Saint-Anselme</t>
  </si>
  <si>
    <t>Challand-Saint-Victor</t>
  </si>
  <si>
    <t>Chambave</t>
  </si>
  <si>
    <t>Chamois</t>
  </si>
  <si>
    <t>Champdepraz</t>
  </si>
  <si>
    <t>Champorcher</t>
  </si>
  <si>
    <t>Charvensod</t>
  </si>
  <si>
    <t>Chatillon</t>
  </si>
  <si>
    <t>Cherasco</t>
  </si>
  <si>
    <t>Cheremule</t>
  </si>
  <si>
    <t>Chialamberto</t>
  </si>
  <si>
    <t>Chiampo</t>
  </si>
  <si>
    <t>Chianche</t>
  </si>
  <si>
    <t>Chianciano Terme</t>
  </si>
  <si>
    <t>Chianni</t>
  </si>
  <si>
    <t>Chianocco</t>
  </si>
  <si>
    <t>Chiaramonte Gulfi</t>
  </si>
  <si>
    <t>Chiaramonti</t>
  </si>
  <si>
    <t>Chiarano</t>
  </si>
  <si>
    <t>Chiaravalle</t>
  </si>
  <si>
    <t>Chiaravalle Centrale</t>
  </si>
  <si>
    <t>Chiari</t>
  </si>
  <si>
    <t>Chiaromonte</t>
  </si>
  <si>
    <t>Chiauci</t>
  </si>
  <si>
    <t>Chiavari</t>
  </si>
  <si>
    <t>Chiavenna</t>
  </si>
  <si>
    <t>Chiaverano</t>
  </si>
  <si>
    <t>Chienes</t>
  </si>
  <si>
    <t>Chieri</t>
  </si>
  <si>
    <t>Chies d'Alpago</t>
  </si>
  <si>
    <t>Chiesa in Valmalenco</t>
  </si>
  <si>
    <t>Chiesanuova</t>
  </si>
  <si>
    <t>Chiesina Uzzanese</t>
  </si>
  <si>
    <t>Chieti</t>
  </si>
  <si>
    <t>Chieuti</t>
  </si>
  <si>
    <t>Chieve</t>
  </si>
  <si>
    <t>Chignolo d'Isola</t>
  </si>
  <si>
    <t>Chignolo Po</t>
  </si>
  <si>
    <t>Chioggia</t>
  </si>
  <si>
    <t>Chiomonte</t>
  </si>
  <si>
    <t>Chions</t>
  </si>
  <si>
    <t>Chiopris-Viscone</t>
  </si>
  <si>
    <t>Chitignano</t>
  </si>
  <si>
    <t>Chiuduno</t>
  </si>
  <si>
    <t>Chiuppano</t>
  </si>
  <si>
    <t>Chiuro</t>
  </si>
  <si>
    <t>Chiusa</t>
  </si>
  <si>
    <t>Chiusa di Pesio</t>
  </si>
  <si>
    <t>Chiusa di San Michele</t>
  </si>
  <si>
    <t>Chiusa Sclafani</t>
  </si>
  <si>
    <t>Chiusaforte</t>
  </si>
  <si>
    <t>Chiusanico</t>
  </si>
  <si>
    <t>Chiusano d'Asti</t>
  </si>
  <si>
    <t>Chiusano di San Domenico</t>
  </si>
  <si>
    <t>Chiusavecchia</t>
  </si>
  <si>
    <t>Chiusdino</t>
  </si>
  <si>
    <t>Chiusi</t>
  </si>
  <si>
    <t>Chiusi della Verna</t>
  </si>
  <si>
    <t>Chivasso</t>
  </si>
  <si>
    <t>Ciampino</t>
  </si>
  <si>
    <t>Cianciana</t>
  </si>
  <si>
    <t>Cibiana di Cadore</t>
  </si>
  <si>
    <t>Cicagna</t>
  </si>
  <si>
    <t>Cicala</t>
  </si>
  <si>
    <t>Cicciano</t>
  </si>
  <si>
    <t>Cicerale</t>
  </si>
  <si>
    <t>Ciciliano</t>
  </si>
  <si>
    <t>Cicognolo</t>
  </si>
  <si>
    <t>Ciconio</t>
  </si>
  <si>
    <t>Cigliano</t>
  </si>
  <si>
    <t>Cigliè</t>
  </si>
  <si>
    <t>Cigognola</t>
  </si>
  <si>
    <t>Cigole</t>
  </si>
  <si>
    <t>Cilavegna</t>
  </si>
  <si>
    <t>Cimadolmo</t>
  </si>
  <si>
    <t>Cimbergo</t>
  </si>
  <si>
    <t>Cimego</t>
  </si>
  <si>
    <t>Ciminà</t>
  </si>
  <si>
    <t>Ciminna</t>
  </si>
  <si>
    <t>Cimitile</t>
  </si>
  <si>
    <t>Cimolais</t>
  </si>
  <si>
    <t>Cimone</t>
  </si>
  <si>
    <t>Cinaglio</t>
  </si>
  <si>
    <t>Cineto Romano</t>
  </si>
  <si>
    <t>Cingia de' Botti</t>
  </si>
  <si>
    <t>Cingoli</t>
  </si>
  <si>
    <t>Cinigiano</t>
  </si>
  <si>
    <t>Cinisello Balsamo</t>
  </si>
  <si>
    <t>Cinisi</t>
  </si>
  <si>
    <t>Cino</t>
  </si>
  <si>
    <t>Cinquefrondi</t>
  </si>
  <si>
    <t>Cintano</t>
  </si>
  <si>
    <t>Cinte Tesino</t>
  </si>
  <si>
    <t>Cinto Caomaggiore</t>
  </si>
  <si>
    <t>Cinto Euganeo</t>
  </si>
  <si>
    <t>Cinzano</t>
  </si>
  <si>
    <t>Ciorlano</t>
  </si>
  <si>
    <t>Cipressa</t>
  </si>
  <si>
    <t>Circello</t>
  </si>
  <si>
    <t>Ciriè</t>
  </si>
  <si>
    <t>Cirigliano</t>
  </si>
  <si>
    <t>Cirimido</t>
  </si>
  <si>
    <t>Cirò</t>
  </si>
  <si>
    <t>Cirò Marina</t>
  </si>
  <si>
    <t>Cis</t>
  </si>
  <si>
    <t>Cisano Bergamasco</t>
  </si>
  <si>
    <t>Cisano sul Neva</t>
  </si>
  <si>
    <t>Ciserano</t>
  </si>
  <si>
    <t>Cislago</t>
  </si>
  <si>
    <t>Cisliano</t>
  </si>
  <si>
    <t>Cismon del Grappa</t>
  </si>
  <si>
    <t>Cison di Valmarino</t>
  </si>
  <si>
    <t>Cissone</t>
  </si>
  <si>
    <t>Cisterna d'Asti</t>
  </si>
  <si>
    <t>Cisterna di Latina</t>
  </si>
  <si>
    <t>Cisternino</t>
  </si>
  <si>
    <t>Citerna</t>
  </si>
  <si>
    <t>Città della Pieve</t>
  </si>
  <si>
    <t>Città di Castello</t>
  </si>
  <si>
    <t>Città Sant'Angelo</t>
  </si>
  <si>
    <t>Cittadella</t>
  </si>
  <si>
    <t>Cittaducale</t>
  </si>
  <si>
    <t>Cittanova</t>
  </si>
  <si>
    <t>Cittareale</t>
  </si>
  <si>
    <t>Cittiglio</t>
  </si>
  <si>
    <t>Civate</t>
  </si>
  <si>
    <t>Civenna</t>
  </si>
  <si>
    <t>Civezza</t>
  </si>
  <si>
    <t>Civezzano</t>
  </si>
  <si>
    <t>Civiasco</t>
  </si>
  <si>
    <t>Cividale del Friuli</t>
  </si>
  <si>
    <t>Cividate al Piano</t>
  </si>
  <si>
    <t>Cividate Camuno</t>
  </si>
  <si>
    <t>Civita</t>
  </si>
  <si>
    <t>Civita Castellana</t>
  </si>
  <si>
    <t>Civita d'Antino</t>
  </si>
  <si>
    <t>Civitacampomarano</t>
  </si>
  <si>
    <t>Civitaluparella</t>
  </si>
  <si>
    <t>Civitanova del Sannio</t>
  </si>
  <si>
    <t>Civitanova Marche</t>
  </si>
  <si>
    <t>Civitaquana</t>
  </si>
  <si>
    <t>Civitavecchia</t>
  </si>
  <si>
    <t>Civitella Alfedena</t>
  </si>
  <si>
    <t>Civitella Casanova</t>
  </si>
  <si>
    <t>Civitella d'Agliano</t>
  </si>
  <si>
    <t>Civitella del Tronto</t>
  </si>
  <si>
    <t>Civitella di Romagna</t>
  </si>
  <si>
    <t>Civitella in Val di Chiana</t>
  </si>
  <si>
    <t>Civitella Messer Raimondo</t>
  </si>
  <si>
    <t>Civitella Paganico</t>
  </si>
  <si>
    <t>Civitella Roveto</t>
  </si>
  <si>
    <t>Civitella San Paolo</t>
  </si>
  <si>
    <t>Civo</t>
  </si>
  <si>
    <t>Claino con Osteno</t>
  </si>
  <si>
    <t>Claut</t>
  </si>
  <si>
    <t>Clauzetto</t>
  </si>
  <si>
    <t>Clavesana</t>
  </si>
  <si>
    <t>Claviere</t>
  </si>
  <si>
    <t>Cles</t>
  </si>
  <si>
    <t>Cleto</t>
  </si>
  <si>
    <t>Clivio</t>
  </si>
  <si>
    <t>Cloz</t>
  </si>
  <si>
    <t>Clusone</t>
  </si>
  <si>
    <t>Coassolo Torinese</t>
  </si>
  <si>
    <t>Coazze</t>
  </si>
  <si>
    <t>Coazzolo</t>
  </si>
  <si>
    <t>Coccaglio</t>
  </si>
  <si>
    <t>Cocconato</t>
  </si>
  <si>
    <t>Cocquio-Trevisago</t>
  </si>
  <si>
    <t>Cocullo</t>
  </si>
  <si>
    <t>Codevigo</t>
  </si>
  <si>
    <t>Codevilla</t>
  </si>
  <si>
    <t>Codigoro</t>
  </si>
  <si>
    <t>Codognè</t>
  </si>
  <si>
    <t>Codogno</t>
  </si>
  <si>
    <t>Codroipo</t>
  </si>
  <si>
    <t>Codrongianos</t>
  </si>
  <si>
    <t>Coggiola</t>
  </si>
  <si>
    <t>Cogliate</t>
  </si>
  <si>
    <t>Cogne</t>
  </si>
  <si>
    <t>Cogoleto</t>
  </si>
  <si>
    <t>Cogollo del Cengio</t>
  </si>
  <si>
    <t>Cogorno</t>
  </si>
  <si>
    <t>Colazza</t>
  </si>
  <si>
    <t>Colbordolo</t>
  </si>
  <si>
    <t>Colcavagno</t>
  </si>
  <si>
    <t>Colere</t>
  </si>
  <si>
    <t>Colfelice</t>
  </si>
  <si>
    <t>Coli</t>
  </si>
  <si>
    <t>Colico</t>
  </si>
  <si>
    <t>Collagna</t>
  </si>
  <si>
    <t>Collalto Sabino</t>
  </si>
  <si>
    <t>Collarmele</t>
  </si>
  <si>
    <t>Collazzone</t>
  </si>
  <si>
    <t>Colle Brianza</t>
  </si>
  <si>
    <t>Colle d'Anchise</t>
  </si>
  <si>
    <t>Colle di Tora</t>
  </si>
  <si>
    <t>Colle di Val d'Elsa</t>
  </si>
  <si>
    <t>Colle San Magno</t>
  </si>
  <si>
    <t>Colle Sannita</t>
  </si>
  <si>
    <t>Colle Santa Lucia</t>
  </si>
  <si>
    <t>Colle Umberto</t>
  </si>
  <si>
    <t>Collebeato</t>
  </si>
  <si>
    <t>Collecchio</t>
  </si>
  <si>
    <t>Collecorvino</t>
  </si>
  <si>
    <t>Colledara</t>
  </si>
  <si>
    <t>Colledimacine</t>
  </si>
  <si>
    <t>Colledimezzo</t>
  </si>
  <si>
    <t>Colleferro</t>
  </si>
  <si>
    <t>Collegiove</t>
  </si>
  <si>
    <t>Collegno</t>
  </si>
  <si>
    <t>Collelongo</t>
  </si>
  <si>
    <t>Collepardo</t>
  </si>
  <si>
    <t>Collepasso</t>
  </si>
  <si>
    <t>Collepietro</t>
  </si>
  <si>
    <t>Colleretto Castelnuovo</t>
  </si>
  <si>
    <t>Colleretto Giacosa</t>
  </si>
  <si>
    <t>Collesalvetti</t>
  </si>
  <si>
    <t>Collesano</t>
  </si>
  <si>
    <t>Colletorto</t>
  </si>
  <si>
    <t>Collevecchio</t>
  </si>
  <si>
    <t>Colli a Volturno</t>
  </si>
  <si>
    <t>Colli del Tronto</t>
  </si>
  <si>
    <t>Colli sul Velino</t>
  </si>
  <si>
    <t>Colliano</t>
  </si>
  <si>
    <t>Collinas</t>
  </si>
  <si>
    <t>Collio</t>
  </si>
  <si>
    <t>Collobiano</t>
  </si>
  <si>
    <t>Colloredo di Monte Albano</t>
  </si>
  <si>
    <t>Colmurano</t>
  </si>
  <si>
    <t>Colobraro</t>
  </si>
  <si>
    <t>Cologna Veneta</t>
  </si>
  <si>
    <t>Cologne</t>
  </si>
  <si>
    <t>Cologno al Serio</t>
  </si>
  <si>
    <t>Cologno Monzese</t>
  </si>
  <si>
    <t>Colognola ai Colli</t>
  </si>
  <si>
    <t>Colonna</t>
  </si>
  <si>
    <t>Colonnella</t>
  </si>
  <si>
    <t>Colonno</t>
  </si>
  <si>
    <t>Colorina</t>
  </si>
  <si>
    <t>Colorno</t>
  </si>
  <si>
    <t>Colosimi</t>
  </si>
  <si>
    <t>Colturano</t>
  </si>
  <si>
    <t>Colzate</t>
  </si>
  <si>
    <t>Comabbio</t>
  </si>
  <si>
    <t>Comacchio</t>
  </si>
  <si>
    <t>Comano</t>
  </si>
  <si>
    <t>Comazzo</t>
  </si>
  <si>
    <t>Comeglians</t>
  </si>
  <si>
    <t>Comelico Superiore</t>
  </si>
  <si>
    <t>Comerio</t>
  </si>
  <si>
    <t>Comezzano-Cizzago</t>
  </si>
  <si>
    <t>Comignago</t>
  </si>
  <si>
    <t>Comiso</t>
  </si>
  <si>
    <t>Comitini</t>
  </si>
  <si>
    <t>Comiziano</t>
  </si>
  <si>
    <t>Commessaggio</t>
  </si>
  <si>
    <t>Commezzadura</t>
  </si>
  <si>
    <t>Como</t>
  </si>
  <si>
    <t>Compiano</t>
  </si>
  <si>
    <t>Comun Nuovo</t>
  </si>
  <si>
    <t>Comunanza</t>
  </si>
  <si>
    <t>Cona</t>
  </si>
  <si>
    <t>Conca Casale</t>
  </si>
  <si>
    <t>Conca dei Marini</t>
  </si>
  <si>
    <t>Conca della Campania</t>
  </si>
  <si>
    <t>Concamarise</t>
  </si>
  <si>
    <t>Concei</t>
  </si>
  <si>
    <t>Concerviano</t>
  </si>
  <si>
    <t>Concesio</t>
  </si>
  <si>
    <t>Conco</t>
  </si>
  <si>
    <t>Concordia Sagittaria</t>
  </si>
  <si>
    <t>Concordia sulla Secchia</t>
  </si>
  <si>
    <t>Concorezzo</t>
  </si>
  <si>
    <t>Condino</t>
  </si>
  <si>
    <t>Condofuri</t>
  </si>
  <si>
    <t>Condove</t>
  </si>
  <si>
    <t>Condrò</t>
  </si>
  <si>
    <t>Conegliano</t>
  </si>
  <si>
    <t>Confienza</t>
  </si>
  <si>
    <t>Configni</t>
  </si>
  <si>
    <t>Conflenti</t>
  </si>
  <si>
    <t>Coniolo</t>
  </si>
  <si>
    <t>Conselice</t>
  </si>
  <si>
    <t>Conselve</t>
  </si>
  <si>
    <t>Consiglio di Rumo</t>
  </si>
  <si>
    <t>Contarina</t>
  </si>
  <si>
    <t>Contessa Entellina</t>
  </si>
  <si>
    <t>Contigliano</t>
  </si>
  <si>
    <t>Contrada</t>
  </si>
  <si>
    <t>Controguerra</t>
  </si>
  <si>
    <t>Controne</t>
  </si>
  <si>
    <t>Contursi Terme</t>
  </si>
  <si>
    <t>Conversano</t>
  </si>
  <si>
    <t>Conza della Campania</t>
  </si>
  <si>
    <t>Conzano</t>
  </si>
  <si>
    <t>Copertino</t>
  </si>
  <si>
    <t>Copiano</t>
  </si>
  <si>
    <t>Copparo</t>
  </si>
  <si>
    <t>Corana</t>
  </si>
  <si>
    <t>Corato</t>
  </si>
  <si>
    <t>Corbara</t>
  </si>
  <si>
    <t>Corbetta</t>
  </si>
  <si>
    <t>Corbola</t>
  </si>
  <si>
    <t>Corchiano</t>
  </si>
  <si>
    <t>Corciano</t>
  </si>
  <si>
    <t>Cordenons</t>
  </si>
  <si>
    <t>Cordignano</t>
  </si>
  <si>
    <t>Cordovado</t>
  </si>
  <si>
    <t>Coredo</t>
  </si>
  <si>
    <t>Coreglia Antelminelli</t>
  </si>
  <si>
    <t>Coreglia Ligure</t>
  </si>
  <si>
    <t>Coreno Ausonio</t>
  </si>
  <si>
    <t>Corfinio</t>
  </si>
  <si>
    <t>Cori</t>
  </si>
  <si>
    <t>Coriano</t>
  </si>
  <si>
    <t>Corigliano Calabro</t>
  </si>
  <si>
    <t>Corigliano d'Otranto</t>
  </si>
  <si>
    <t>Corinaldo</t>
  </si>
  <si>
    <t>Corio</t>
  </si>
  <si>
    <t>Corleone</t>
  </si>
  <si>
    <t>Corleto Monforte</t>
  </si>
  <si>
    <t>Corleto Perticara</t>
  </si>
  <si>
    <t>Cormano</t>
  </si>
  <si>
    <t>Cormons</t>
  </si>
  <si>
    <t>Corna Imagna</t>
  </si>
  <si>
    <t>Cornalba</t>
  </si>
  <si>
    <t>Cornale</t>
  </si>
  <si>
    <t>Cornaredo</t>
  </si>
  <si>
    <t>Cornate d'Adda</t>
  </si>
  <si>
    <t>Cornedo all'Isarco</t>
  </si>
  <si>
    <t>Cornedo Vicentino</t>
  </si>
  <si>
    <t>Cornegliano Laudense</t>
  </si>
  <si>
    <t>Corneliano d'Alba</t>
  </si>
  <si>
    <t>Corniglio</t>
  </si>
  <si>
    <t>Corno di Rosazzo</t>
  </si>
  <si>
    <t>Corno Giovine</t>
  </si>
  <si>
    <t>Cornovecchio</t>
  </si>
  <si>
    <t>Cornuda</t>
  </si>
  <si>
    <t>Correggio</t>
  </si>
  <si>
    <t>Correzzana</t>
  </si>
  <si>
    <t>Correzzola</t>
  </si>
  <si>
    <t>Corrido</t>
  </si>
  <si>
    <t>Corridonia</t>
  </si>
  <si>
    <t>Corropoli</t>
  </si>
  <si>
    <t>Corsano</t>
  </si>
  <si>
    <t>Corsico</t>
  </si>
  <si>
    <t>Corsione</t>
  </si>
  <si>
    <t>Cortaccia sulla Strada del Vino</t>
  </si>
  <si>
    <t>Cortale</t>
  </si>
  <si>
    <t>Cortandone</t>
  </si>
  <si>
    <t>Cortanze</t>
  </si>
  <si>
    <t>Cortazzone</t>
  </si>
  <si>
    <t>Corte Brugnatella</t>
  </si>
  <si>
    <t>Corte de' Cortesi con Cignone</t>
  </si>
  <si>
    <t>Corte de' Frati</t>
  </si>
  <si>
    <t>Corte Franca</t>
  </si>
  <si>
    <t>Corte Palasio</t>
  </si>
  <si>
    <t>Cortemaggiore</t>
  </si>
  <si>
    <t>Cortemilia</t>
  </si>
  <si>
    <t>Corteno Golgi</t>
  </si>
  <si>
    <t>Cortenova</t>
  </si>
  <si>
    <t>Corteolona</t>
  </si>
  <si>
    <t>Cortiglione</t>
  </si>
  <si>
    <t>Cortina d'Ampezzo</t>
  </si>
  <si>
    <t>Cortina sulla Strada del Vino</t>
  </si>
  <si>
    <t>Cortino</t>
  </si>
  <si>
    <t>Cortona</t>
  </si>
  <si>
    <t>Corvara</t>
  </si>
  <si>
    <t>Corvara in Badia</t>
  </si>
  <si>
    <t>Corvino San Quirico</t>
  </si>
  <si>
    <t>Corzano</t>
  </si>
  <si>
    <t>Coseano</t>
  </si>
  <si>
    <t>Cosenza</t>
  </si>
  <si>
    <t>Cosio di Arroscia</t>
  </si>
  <si>
    <t>Cosio Valtellino</t>
  </si>
  <si>
    <t>Cosoleto</t>
  </si>
  <si>
    <t>Cossano Belbo</t>
  </si>
  <si>
    <t>Cossano Canavese</t>
  </si>
  <si>
    <t>Cossato</t>
  </si>
  <si>
    <t>Cosseria</t>
  </si>
  <si>
    <t>Cossignano</t>
  </si>
  <si>
    <t>Cossogno</t>
  </si>
  <si>
    <t>Cossoine</t>
  </si>
  <si>
    <t>Cossombrato</t>
  </si>
  <si>
    <t>Costa de' Nobili</t>
  </si>
  <si>
    <t>Costa di Mezzate</t>
  </si>
  <si>
    <t>Costa di Rovigo</t>
  </si>
  <si>
    <t>Costa di Serina</t>
  </si>
  <si>
    <t>Costa Masnaga</t>
  </si>
  <si>
    <t>Costa Valle Imagna</t>
  </si>
  <si>
    <t>Costa Vescovato</t>
  </si>
  <si>
    <t>Costa Volpino</t>
  </si>
  <si>
    <t>Costabissara</t>
  </si>
  <si>
    <t>Costacciaro</t>
  </si>
  <si>
    <t>Costanzana</t>
  </si>
  <si>
    <t>Costarainera</t>
  </si>
  <si>
    <t>Costermano</t>
  </si>
  <si>
    <t>Costigliole d'Asti</t>
  </si>
  <si>
    <t>Costigliole Saluzzo</t>
  </si>
  <si>
    <t>Cotignola</t>
  </si>
  <si>
    <t>Cotronei</t>
  </si>
  <si>
    <t>Cottanello</t>
  </si>
  <si>
    <t>Courmayeur</t>
  </si>
  <si>
    <t>Covo</t>
  </si>
  <si>
    <t>Cozzo</t>
  </si>
  <si>
    <t>Craco</t>
  </si>
  <si>
    <t>Crandola Valsassina</t>
  </si>
  <si>
    <t>Cravagliana</t>
  </si>
  <si>
    <t>Cravanzana</t>
  </si>
  <si>
    <t>Craveggia</t>
  </si>
  <si>
    <t>Creazzo</t>
  </si>
  <si>
    <t>Crecchio</t>
  </si>
  <si>
    <t>Credaro</t>
  </si>
  <si>
    <t>Credera Rubbiano</t>
  </si>
  <si>
    <t>Crema</t>
  </si>
  <si>
    <t>Cremella</t>
  </si>
  <si>
    <t>Cremenaga</t>
  </si>
  <si>
    <t>Cremeno</t>
  </si>
  <si>
    <t>Cremia</t>
  </si>
  <si>
    <t>Cremolino</t>
  </si>
  <si>
    <t>Cremona</t>
  </si>
  <si>
    <t>Cremosano</t>
  </si>
  <si>
    <t>Crescentino</t>
  </si>
  <si>
    <t>Crespadoro</t>
  </si>
  <si>
    <t>Crespano del Grappa</t>
  </si>
  <si>
    <t>Crespellano</t>
  </si>
  <si>
    <t>Crespiatica</t>
  </si>
  <si>
    <t>Crespina</t>
  </si>
  <si>
    <t>Crespino</t>
  </si>
  <si>
    <t>Cressa</t>
  </si>
  <si>
    <t>Crevacuore</t>
  </si>
  <si>
    <t>Crevalcore</t>
  </si>
  <si>
    <t>Crevoladossola</t>
  </si>
  <si>
    <t>Crispano</t>
  </si>
  <si>
    <t>Crispiano</t>
  </si>
  <si>
    <t>Crissolo</t>
  </si>
  <si>
    <t>Crocefieschi</t>
  </si>
  <si>
    <t>Crocetta del Montello</t>
  </si>
  <si>
    <t>Crodo</t>
  </si>
  <si>
    <t>Crognaleto</t>
  </si>
  <si>
    <t>Cropalati</t>
  </si>
  <si>
    <t>Cropani</t>
  </si>
  <si>
    <t>Crosa</t>
  </si>
  <si>
    <t>Crosia</t>
  </si>
  <si>
    <t>Crosio della Valle</t>
  </si>
  <si>
    <t>Crotone</t>
  </si>
  <si>
    <t>Crotta d'Adda</t>
  </si>
  <si>
    <t>Crova</t>
  </si>
  <si>
    <t>Croviana</t>
  </si>
  <si>
    <t>Crucoli</t>
  </si>
  <si>
    <t>Cuasso al Monte</t>
  </si>
  <si>
    <t>Cuccaro Monferrato</t>
  </si>
  <si>
    <t>Cuccaro Vetere</t>
  </si>
  <si>
    <t>Cucciago</t>
  </si>
  <si>
    <t>Cuceglio</t>
  </si>
  <si>
    <t>Cuggiono</t>
  </si>
  <si>
    <t>Cugliate-Fabiasco</t>
  </si>
  <si>
    <t>Cuglieri</t>
  </si>
  <si>
    <t>Cugnoli</t>
  </si>
  <si>
    <t>Cumiana</t>
  </si>
  <si>
    <t>Cumignano sul Naviglio</t>
  </si>
  <si>
    <t>Cunardo</t>
  </si>
  <si>
    <t>Cuneo</t>
  </si>
  <si>
    <t>Cunevo</t>
  </si>
  <si>
    <t>Cunico</t>
  </si>
  <si>
    <t>Cuorgnè</t>
  </si>
  <si>
    <t>Cupello</t>
  </si>
  <si>
    <t>Cupra Marittima</t>
  </si>
  <si>
    <t>Cupramontana</t>
  </si>
  <si>
    <t>Cura Carpignano</t>
  </si>
  <si>
    <t>Curcuris</t>
  </si>
  <si>
    <t>Cureggio</t>
  </si>
  <si>
    <t>Curiglia con Monteviasco</t>
  </si>
  <si>
    <t>Curinga</t>
  </si>
  <si>
    <t>Curino</t>
  </si>
  <si>
    <t>Curno</t>
  </si>
  <si>
    <t>Curon Venosta</t>
  </si>
  <si>
    <t>Cursi</t>
  </si>
  <si>
    <t>Cursolo-Orasso</t>
  </si>
  <si>
    <t>Curtarolo</t>
  </si>
  <si>
    <t>Curtatone</t>
  </si>
  <si>
    <t>Curti</t>
  </si>
  <si>
    <t>Cusago</t>
  </si>
  <si>
    <t>Cusano Milanino</t>
  </si>
  <si>
    <t>Cusano Mutri</t>
  </si>
  <si>
    <t>Cusino</t>
  </si>
  <si>
    <t>Cusio</t>
  </si>
  <si>
    <t>Custonaci</t>
  </si>
  <si>
    <t>Cutigliano</t>
  </si>
  <si>
    <t>Cutro</t>
  </si>
  <si>
    <t>Cutrofiano</t>
  </si>
  <si>
    <t>Cuveglio</t>
  </si>
  <si>
    <t>Cuvio</t>
  </si>
  <si>
    <t>Daiano</t>
  </si>
  <si>
    <t>Dairago</t>
  </si>
  <si>
    <t>Dalmine</t>
  </si>
  <si>
    <t>Dambel</t>
  </si>
  <si>
    <t>Danta di Cadore</t>
  </si>
  <si>
    <t>Daone</t>
  </si>
  <si>
    <t>Darè</t>
  </si>
  <si>
    <t>Darfo Boario Terme</t>
  </si>
  <si>
    <t>Dasà</t>
  </si>
  <si>
    <t>Davagna</t>
  </si>
  <si>
    <t>Daverio</t>
  </si>
  <si>
    <t>Davoli</t>
  </si>
  <si>
    <t>Dazio</t>
  </si>
  <si>
    <t>Decimomannu</t>
  </si>
  <si>
    <t>Decimoputzu</t>
  </si>
  <si>
    <t>Decollatura</t>
  </si>
  <si>
    <t>Dego</t>
  </si>
  <si>
    <t>Deiva Marina</t>
  </si>
  <si>
    <t>Delebio</t>
  </si>
  <si>
    <t>Delia</t>
  </si>
  <si>
    <t>Delianuova</t>
  </si>
  <si>
    <t>Deliceto</t>
  </si>
  <si>
    <t>Dello</t>
  </si>
  <si>
    <t>Demonte</t>
  </si>
  <si>
    <t>Denice</t>
  </si>
  <si>
    <t>Denno</t>
  </si>
  <si>
    <t>Dernice</t>
  </si>
  <si>
    <t>Derovere</t>
  </si>
  <si>
    <t>Deruta</t>
  </si>
  <si>
    <t>Dervio</t>
  </si>
  <si>
    <t>Desana</t>
  </si>
  <si>
    <t>Desenzano del Garda</t>
  </si>
  <si>
    <t>Desio</t>
  </si>
  <si>
    <t>Desulo</t>
  </si>
  <si>
    <t>Diamante</t>
  </si>
  <si>
    <t>Diano Arentino</t>
  </si>
  <si>
    <t>Diano Castello</t>
  </si>
  <si>
    <t>Diano d'Alba</t>
  </si>
  <si>
    <t>Diano Marina</t>
  </si>
  <si>
    <t>Diano San Pietro</t>
  </si>
  <si>
    <t>Dicomano</t>
  </si>
  <si>
    <t>Dignano</t>
  </si>
  <si>
    <t>Dimaro</t>
  </si>
  <si>
    <t>Dinami</t>
  </si>
  <si>
    <t>Dipignano</t>
  </si>
  <si>
    <t>Diso</t>
  </si>
  <si>
    <t>Divignano</t>
  </si>
  <si>
    <t>Dizzasco</t>
  </si>
  <si>
    <t>Dobbiaco</t>
  </si>
  <si>
    <t>Doberdò del Lago</t>
  </si>
  <si>
    <t>Dogliani</t>
  </si>
  <si>
    <t>Dogliola</t>
  </si>
  <si>
    <t>Dogna</t>
  </si>
  <si>
    <t>Dolcè</t>
  </si>
  <si>
    <t>Dolceacqua</t>
  </si>
  <si>
    <t>Dolcedo</t>
  </si>
  <si>
    <t>Dolegna del Collio</t>
  </si>
  <si>
    <t>Dolianova</t>
  </si>
  <si>
    <t>Dolo</t>
  </si>
  <si>
    <t>Dolzago</t>
  </si>
  <si>
    <t>Domanico</t>
  </si>
  <si>
    <t>Domaso</t>
  </si>
  <si>
    <t>Domegge di Cadore</t>
  </si>
  <si>
    <t>Domicella</t>
  </si>
  <si>
    <t>Domodossola</t>
  </si>
  <si>
    <t>Domus de Maria</t>
  </si>
  <si>
    <t>Domusnovas</t>
  </si>
  <si>
    <t>Don</t>
  </si>
  <si>
    <t>Donada</t>
  </si>
  <si>
    <t>Donato</t>
  </si>
  <si>
    <t>Dongo</t>
  </si>
  <si>
    <t>Donnas</t>
  </si>
  <si>
    <t>Donorì</t>
  </si>
  <si>
    <t>Dorgali</t>
  </si>
  <si>
    <t>Dorio</t>
  </si>
  <si>
    <t>Dormelletto</t>
  </si>
  <si>
    <t>Dorno</t>
  </si>
  <si>
    <t>Dorsino</t>
  </si>
  <si>
    <t>Dorzano</t>
  </si>
  <si>
    <t>Dosolo</t>
  </si>
  <si>
    <t>Dossena</t>
  </si>
  <si>
    <t>Dosso del Liro</t>
  </si>
  <si>
    <t>Doues</t>
  </si>
  <si>
    <t>Dovadola</t>
  </si>
  <si>
    <t>Dovera</t>
  </si>
  <si>
    <t>Dozza</t>
  </si>
  <si>
    <t>Dragoni</t>
  </si>
  <si>
    <t>Drapia</t>
  </si>
  <si>
    <t>Drena</t>
  </si>
  <si>
    <t>Drenchia</t>
  </si>
  <si>
    <t>Dresano</t>
  </si>
  <si>
    <t>Drezzo</t>
  </si>
  <si>
    <t>Drizzona</t>
  </si>
  <si>
    <t>Dro</t>
  </si>
  <si>
    <t>Dronero</t>
  </si>
  <si>
    <t>Druento</t>
  </si>
  <si>
    <t>Druogno</t>
  </si>
  <si>
    <t>Dualchi</t>
  </si>
  <si>
    <t>Dubino</t>
  </si>
  <si>
    <t>Dueville</t>
  </si>
  <si>
    <t>Dugenta</t>
  </si>
  <si>
    <t>Duino-Aurisina</t>
  </si>
  <si>
    <t>Dumenza</t>
  </si>
  <si>
    <t>Duno</t>
  </si>
  <si>
    <t>Durazzano</t>
  </si>
  <si>
    <t>Duronia</t>
  </si>
  <si>
    <t>Dusino San Michele</t>
  </si>
  <si>
    <t>Eboli</t>
  </si>
  <si>
    <t>Edolo</t>
  </si>
  <si>
    <t>Egna</t>
  </si>
  <si>
    <t>Elice</t>
  </si>
  <si>
    <t>Elini</t>
  </si>
  <si>
    <t>Ello</t>
  </si>
  <si>
    <t>Elmas</t>
  </si>
  <si>
    <t>Elva</t>
  </si>
  <si>
    <t>Emarese</t>
  </si>
  <si>
    <t>Empoli</t>
  </si>
  <si>
    <t>Endine Gaiano</t>
  </si>
  <si>
    <t>Enego</t>
  </si>
  <si>
    <t>Enemonzo</t>
  </si>
  <si>
    <t>Enna</t>
  </si>
  <si>
    <t>Entracque</t>
  </si>
  <si>
    <t>Entratico</t>
  </si>
  <si>
    <t>Envie</t>
  </si>
  <si>
    <t>Episcopia</t>
  </si>
  <si>
    <t>Eraclea</t>
  </si>
  <si>
    <t>Erba</t>
  </si>
  <si>
    <t>Erbè</t>
  </si>
  <si>
    <t>Erbezzo</t>
  </si>
  <si>
    <t>Erbusco</t>
  </si>
  <si>
    <t>Erchie</t>
  </si>
  <si>
    <t>Ercolano</t>
  </si>
  <si>
    <t>Erice</t>
  </si>
  <si>
    <t>Erli</t>
  </si>
  <si>
    <t>Erto e Casso</t>
  </si>
  <si>
    <t>Erula</t>
  </si>
  <si>
    <t>Erve</t>
  </si>
  <si>
    <t>Esanatoglia</t>
  </si>
  <si>
    <t>Escalaplano</t>
  </si>
  <si>
    <t>Escolca</t>
  </si>
  <si>
    <t>Esine</t>
  </si>
  <si>
    <t>Esino Lario</t>
  </si>
  <si>
    <t>Esperia</t>
  </si>
  <si>
    <t>Esporlatu</t>
  </si>
  <si>
    <t>Este</t>
  </si>
  <si>
    <t>Esterzili</t>
  </si>
  <si>
    <t>Etroubles</t>
  </si>
  <si>
    <t>Eupilio</t>
  </si>
  <si>
    <t>Exilles</t>
  </si>
  <si>
    <t>Fabbrica Curone</t>
  </si>
  <si>
    <t>Fabbriche di Vallico</t>
  </si>
  <si>
    <t>Fabbrico</t>
  </si>
  <si>
    <t>Fabriano</t>
  </si>
  <si>
    <t>Fabrica di Roma</t>
  </si>
  <si>
    <t>Fabrizia</t>
  </si>
  <si>
    <t>Fabro</t>
  </si>
  <si>
    <t>Faedis</t>
  </si>
  <si>
    <t>Faedo</t>
  </si>
  <si>
    <t>Faedo Valtellino</t>
  </si>
  <si>
    <t>Faenza</t>
  </si>
  <si>
    <t>Faeto</t>
  </si>
  <si>
    <t>Fagagna</t>
  </si>
  <si>
    <t>Faggeto Lario</t>
  </si>
  <si>
    <t>Faggiano</t>
  </si>
  <si>
    <t>Fagnano Alto</t>
  </si>
  <si>
    <t>Fagnano Castello</t>
  </si>
  <si>
    <t>Fagnano Olona</t>
  </si>
  <si>
    <t>Fai della Paganella</t>
  </si>
  <si>
    <t>Faicchio</t>
  </si>
  <si>
    <t>Falcade</t>
  </si>
  <si>
    <t>Falciano del Massico</t>
  </si>
  <si>
    <t>Falconara Albanese</t>
  </si>
  <si>
    <t>Falconara Marittima</t>
  </si>
  <si>
    <t>Falcone</t>
  </si>
  <si>
    <t>Faleria</t>
  </si>
  <si>
    <t>Falerna</t>
  </si>
  <si>
    <t>Falerone</t>
  </si>
  <si>
    <t>Fallo</t>
  </si>
  <si>
    <t>Falmenta</t>
  </si>
  <si>
    <t>Faloppio</t>
  </si>
  <si>
    <t>Falvaterra</t>
  </si>
  <si>
    <t>Falzes</t>
  </si>
  <si>
    <t>Fanano</t>
  </si>
  <si>
    <t>Fanna</t>
  </si>
  <si>
    <t>Fano</t>
  </si>
  <si>
    <t>Fano Adriano</t>
  </si>
  <si>
    <t>Fara Filiorum Petri</t>
  </si>
  <si>
    <t>Fara Gera d'Adda</t>
  </si>
  <si>
    <t>Fara in Sabina</t>
  </si>
  <si>
    <t>Fara Novarese</t>
  </si>
  <si>
    <t>Fara Olivana con Sola</t>
  </si>
  <si>
    <t>Fara San Martino</t>
  </si>
  <si>
    <t>Fara Vicentino</t>
  </si>
  <si>
    <t>Fardella</t>
  </si>
  <si>
    <t>Farigliano</t>
  </si>
  <si>
    <t>Farindola</t>
  </si>
  <si>
    <t>Farini</t>
  </si>
  <si>
    <t>Farnese</t>
  </si>
  <si>
    <t>Farra d'Alpago</t>
  </si>
  <si>
    <t>Farra di Soligo</t>
  </si>
  <si>
    <t>Farra d'Isonzo</t>
  </si>
  <si>
    <t>Fasano</t>
  </si>
  <si>
    <t>Fascia</t>
  </si>
  <si>
    <t>Fauglia</t>
  </si>
  <si>
    <t>Faule</t>
  </si>
  <si>
    <t>Favale di Malvaro</t>
  </si>
  <si>
    <t>Favara</t>
  </si>
  <si>
    <t>Faver</t>
  </si>
  <si>
    <t>Favignana</t>
  </si>
  <si>
    <t>Favria</t>
  </si>
  <si>
    <t>Feisoglio</t>
  </si>
  <si>
    <t>Feletto</t>
  </si>
  <si>
    <t>Felino</t>
  </si>
  <si>
    <t>Felitto</t>
  </si>
  <si>
    <t>Felizzano</t>
  </si>
  <si>
    <t>Felonica</t>
  </si>
  <si>
    <t>Feltre</t>
  </si>
  <si>
    <t>Fenegrò</t>
  </si>
  <si>
    <t>Fenestrelle</t>
  </si>
  <si>
    <t>Fenis</t>
  </si>
  <si>
    <t>Ferentillo</t>
  </si>
  <si>
    <t>Ferentino</t>
  </si>
  <si>
    <t>Ferla</t>
  </si>
  <si>
    <t>Fermignano</t>
  </si>
  <si>
    <t>Fermo</t>
  </si>
  <si>
    <t>Ferno</t>
  </si>
  <si>
    <t>Feroleto Antico</t>
  </si>
  <si>
    <t>Feroleto della Chiesa</t>
  </si>
  <si>
    <t>Ferrandina</t>
  </si>
  <si>
    <t>Ferrara</t>
  </si>
  <si>
    <t>Ferrara di Monte Baldo</t>
  </si>
  <si>
    <t>Ferrazzano</t>
  </si>
  <si>
    <t>Ferrera di Varese</t>
  </si>
  <si>
    <t>Ferrera Erbognone</t>
  </si>
  <si>
    <t>Ferrere</t>
  </si>
  <si>
    <t>Ferriere</t>
  </si>
  <si>
    <t>Ferruzzano</t>
  </si>
  <si>
    <t>Fiamignano</t>
  </si>
  <si>
    <t>Fiano</t>
  </si>
  <si>
    <t>Fiano Romano</t>
  </si>
  <si>
    <t>Fiastra</t>
  </si>
  <si>
    <t>Fiavè</t>
  </si>
  <si>
    <t>Ficarazzi</t>
  </si>
  <si>
    <t>Ficarolo</t>
  </si>
  <si>
    <t>Ficarra</t>
  </si>
  <si>
    <t>Ficulle</t>
  </si>
  <si>
    <t>Fidenza</t>
  </si>
  <si>
    <t>Fiè allo Sciliar</t>
  </si>
  <si>
    <t>Fiera di Primiero</t>
  </si>
  <si>
    <t>Fierozzo</t>
  </si>
  <si>
    <t>Fiesco</t>
  </si>
  <si>
    <t>Fiesole</t>
  </si>
  <si>
    <t>Fiesse</t>
  </si>
  <si>
    <t>Fiesso d'Artico</t>
  </si>
  <si>
    <t>Fiesso Umbertiano</t>
  </si>
  <si>
    <t>Figino Serenza</t>
  </si>
  <si>
    <t>Figline Valdarno</t>
  </si>
  <si>
    <t>Figline Vegliaturo</t>
  </si>
  <si>
    <t>Filacciano</t>
  </si>
  <si>
    <t>Filadelfia</t>
  </si>
  <si>
    <t>Filago</t>
  </si>
  <si>
    <t>Filandari</t>
  </si>
  <si>
    <t>Filattiera</t>
  </si>
  <si>
    <t>Filettino</t>
  </si>
  <si>
    <t>Filetto</t>
  </si>
  <si>
    <t>Filiano</t>
  </si>
  <si>
    <t>Filighera</t>
  </si>
  <si>
    <t>Filignano</t>
  </si>
  <si>
    <t>Filogaso</t>
  </si>
  <si>
    <t>Filottrano</t>
  </si>
  <si>
    <t>Finale Emilia</t>
  </si>
  <si>
    <t>Finale Ligure</t>
  </si>
  <si>
    <t>Fino del Monte</t>
  </si>
  <si>
    <t>Fino Mornasco</t>
  </si>
  <si>
    <t>Fiorano al Serio</t>
  </si>
  <si>
    <t>Fiorano Canavese</t>
  </si>
  <si>
    <t>Fiorano Modenese</t>
  </si>
  <si>
    <t>Fiordimonte</t>
  </si>
  <si>
    <t>Fiorenzuola d'Arda</t>
  </si>
  <si>
    <t>Firenze</t>
  </si>
  <si>
    <t>Firenzuola</t>
  </si>
  <si>
    <t>Firmo</t>
  </si>
  <si>
    <t>Fisciano</t>
  </si>
  <si>
    <t>Fiuggi</t>
  </si>
  <si>
    <t>Fiumalbo</t>
  </si>
  <si>
    <t>Fiumara</t>
  </si>
  <si>
    <t>Fiume Veneto</t>
  </si>
  <si>
    <t>Fiumedinisi</t>
  </si>
  <si>
    <t>Fiumefreddo Bruzio</t>
  </si>
  <si>
    <t>Fiumefreddo di Sicilia</t>
  </si>
  <si>
    <t>Fiumicello</t>
  </si>
  <si>
    <t>Fiumicino</t>
  </si>
  <si>
    <t>Fiuminata</t>
  </si>
  <si>
    <t>Fivizzano</t>
  </si>
  <si>
    <t>Flaibano</t>
  </si>
  <si>
    <t>Flavon</t>
  </si>
  <si>
    <t>Flero</t>
  </si>
  <si>
    <t>Floresta</t>
  </si>
  <si>
    <t>Floridia</t>
  </si>
  <si>
    <t>Florinas</t>
  </si>
  <si>
    <t>Flumeri</t>
  </si>
  <si>
    <t>Fluminimaggiore</t>
  </si>
  <si>
    <t>Flussio</t>
  </si>
  <si>
    <t>Fobello</t>
  </si>
  <si>
    <t>Foggia</t>
  </si>
  <si>
    <t>Foglianise</t>
  </si>
  <si>
    <t>Fogliano Redipuglia</t>
  </si>
  <si>
    <t>Foglizzo</t>
  </si>
  <si>
    <t>Foiano della Chiana</t>
  </si>
  <si>
    <t>Foiano di Val Fortore</t>
  </si>
  <si>
    <t>Folgaria</t>
  </si>
  <si>
    <t>Folignano</t>
  </si>
  <si>
    <t>Foligno</t>
  </si>
  <si>
    <t>Follina</t>
  </si>
  <si>
    <t>Follo</t>
  </si>
  <si>
    <t>Follonica</t>
  </si>
  <si>
    <t>Fombio</t>
  </si>
  <si>
    <t>Fondachelli-Fantina</t>
  </si>
  <si>
    <t>Fondi</t>
  </si>
  <si>
    <t>Fondo</t>
  </si>
  <si>
    <t>Fonni</t>
  </si>
  <si>
    <t>Fontainemore</t>
  </si>
  <si>
    <t>Fontana Liri</t>
  </si>
  <si>
    <t>Fontanafredda</t>
  </si>
  <si>
    <t>Fontanarosa</t>
  </si>
  <si>
    <t>Fontanelice</t>
  </si>
  <si>
    <t>Fontanella</t>
  </si>
  <si>
    <t>Fontanellato</t>
  </si>
  <si>
    <t>Fontanelle</t>
  </si>
  <si>
    <t>Fontaneto d'Agogna</t>
  </si>
  <si>
    <t>Fontanetto Po</t>
  </si>
  <si>
    <t>Fontanigorda</t>
  </si>
  <si>
    <t>Fontanile</t>
  </si>
  <si>
    <t>Fontaniva</t>
  </si>
  <si>
    <t>Fonte</t>
  </si>
  <si>
    <t>Fontecchio</t>
  </si>
  <si>
    <t>Fontechiari</t>
  </si>
  <si>
    <t>Fontegreca</t>
  </si>
  <si>
    <t>Fonteno</t>
  </si>
  <si>
    <t>Fontevivo</t>
  </si>
  <si>
    <t>Fonzaso</t>
  </si>
  <si>
    <t>Foppolo</t>
  </si>
  <si>
    <t>Forano</t>
  </si>
  <si>
    <t>Force</t>
  </si>
  <si>
    <t>Forchia</t>
  </si>
  <si>
    <t>Forcola</t>
  </si>
  <si>
    <t>Fordongianus</t>
  </si>
  <si>
    <t>Forenza</t>
  </si>
  <si>
    <t>Foresto Sparso</t>
  </si>
  <si>
    <t>Forgaria nel Friuli</t>
  </si>
  <si>
    <t>Forino</t>
  </si>
  <si>
    <t>Forio</t>
  </si>
  <si>
    <t>Forlì</t>
  </si>
  <si>
    <t>Forlì del Sannio</t>
  </si>
  <si>
    <t>Forlimpopoli</t>
  </si>
  <si>
    <t>Formazza</t>
  </si>
  <si>
    <t>Formello</t>
  </si>
  <si>
    <t>Formia</t>
  </si>
  <si>
    <t>Formicola</t>
  </si>
  <si>
    <t>Formigara</t>
  </si>
  <si>
    <t>Formigine</t>
  </si>
  <si>
    <t>Formigliana</t>
  </si>
  <si>
    <t>Formignana</t>
  </si>
  <si>
    <t>Fornace</t>
  </si>
  <si>
    <t>Fornelli</t>
  </si>
  <si>
    <t>Forni Avoltri</t>
  </si>
  <si>
    <t>Forni di Sopra</t>
  </si>
  <si>
    <t>Forni di Sotto</t>
  </si>
  <si>
    <t>Forno Canavese</t>
  </si>
  <si>
    <t>Forno di Zoldo</t>
  </si>
  <si>
    <t>Fornovo di Taro</t>
  </si>
  <si>
    <t>Fornovo San Giovanni</t>
  </si>
  <si>
    <t>Forte dei Marmi</t>
  </si>
  <si>
    <t>Fortezza</t>
  </si>
  <si>
    <t>Fortunago</t>
  </si>
  <si>
    <t>Forza d'Agrò</t>
  </si>
  <si>
    <t>Fosciandora</t>
  </si>
  <si>
    <t>Fosdinovo</t>
  </si>
  <si>
    <t>Fossa</t>
  </si>
  <si>
    <t>Fossacesia</t>
  </si>
  <si>
    <t>Fossalta di Piave</t>
  </si>
  <si>
    <t>Fossalta di Portogruaro</t>
  </si>
  <si>
    <t>Fossalto</t>
  </si>
  <si>
    <t>Fossano</t>
  </si>
  <si>
    <t>Fossato di Vico</t>
  </si>
  <si>
    <t>Fossato Serralta</t>
  </si>
  <si>
    <t>Fossò</t>
  </si>
  <si>
    <t>Fossombrone</t>
  </si>
  <si>
    <t>Foza</t>
  </si>
  <si>
    <t>Frabosa Soprana</t>
  </si>
  <si>
    <t>Frabosa Sottana</t>
  </si>
  <si>
    <t>Fraconalto</t>
  </si>
  <si>
    <t>Fragagnano</t>
  </si>
  <si>
    <t>Fragneto l'Abate</t>
  </si>
  <si>
    <t>Fragneto Monforte</t>
  </si>
  <si>
    <t>Fraine</t>
  </si>
  <si>
    <t>Framura</t>
  </si>
  <si>
    <t>Francavilla al Mare</t>
  </si>
  <si>
    <t>Francavilla Angitola</t>
  </si>
  <si>
    <t>Francavilla Bisio</t>
  </si>
  <si>
    <t>Francavilla d'Ete</t>
  </si>
  <si>
    <t>Francavilla di Sicilia</t>
  </si>
  <si>
    <t>Francavilla Fontana</t>
  </si>
  <si>
    <t>Francavilla in Sinni</t>
  </si>
  <si>
    <t>Francavilla Marittima</t>
  </si>
  <si>
    <t>Francica</t>
  </si>
  <si>
    <t>Francofonte</t>
  </si>
  <si>
    <t>Francolise</t>
  </si>
  <si>
    <t>Frascaro</t>
  </si>
  <si>
    <t>Frascarolo</t>
  </si>
  <si>
    <t>Frascati</t>
  </si>
  <si>
    <t>Frascineto</t>
  </si>
  <si>
    <t>Frassilongo</t>
  </si>
  <si>
    <t>Frassinelle Polesine</t>
  </si>
  <si>
    <t>Frassinello Monferrato</t>
  </si>
  <si>
    <t>Frassineto Po</t>
  </si>
  <si>
    <t>Frassinetto</t>
  </si>
  <si>
    <t>Frassino</t>
  </si>
  <si>
    <t>Frassinoro</t>
  </si>
  <si>
    <t>Frasso Sabino</t>
  </si>
  <si>
    <t>Frasso Telesino</t>
  </si>
  <si>
    <t>Fratta Polesine</t>
  </si>
  <si>
    <t>Fratta Todina</t>
  </si>
  <si>
    <t>Frattamaggiore</t>
  </si>
  <si>
    <t>Frattaminore</t>
  </si>
  <si>
    <t>Fratte Rosa</t>
  </si>
  <si>
    <t>Frazzanò</t>
  </si>
  <si>
    <t>Fregona</t>
  </si>
  <si>
    <t>Fresagrandinaria</t>
  </si>
  <si>
    <t>Fresonara</t>
  </si>
  <si>
    <t>Frigento</t>
  </si>
  <si>
    <t>Frignano</t>
  </si>
  <si>
    <t>Frinco</t>
  </si>
  <si>
    <t>Frisa</t>
  </si>
  <si>
    <t>Frisanco</t>
  </si>
  <si>
    <t>Front</t>
  </si>
  <si>
    <t>Frontino</t>
  </si>
  <si>
    <t>Frontone</t>
  </si>
  <si>
    <t>Frosinone</t>
  </si>
  <si>
    <t>Frosolone</t>
  </si>
  <si>
    <t>Frossasco</t>
  </si>
  <si>
    <t>Frugarolo</t>
  </si>
  <si>
    <t>Fubine</t>
  </si>
  <si>
    <t>Fucecchio</t>
  </si>
  <si>
    <t>Fuipiano Valle Imagna</t>
  </si>
  <si>
    <t>Fumane</t>
  </si>
  <si>
    <t>Fumone</t>
  </si>
  <si>
    <t>Funes</t>
  </si>
  <si>
    <t>Furci</t>
  </si>
  <si>
    <t>Furci Siculo</t>
  </si>
  <si>
    <t>Furnari</t>
  </si>
  <si>
    <t>Furore</t>
  </si>
  <si>
    <t>Furtei</t>
  </si>
  <si>
    <t>Fuscaldo</t>
  </si>
  <si>
    <t>Fusignano</t>
  </si>
  <si>
    <t>Fusine</t>
  </si>
  <si>
    <t>Futani</t>
  </si>
  <si>
    <t>Gabbioneta-Binanuova</t>
  </si>
  <si>
    <t>Gabiano</t>
  </si>
  <si>
    <t>Gabicce Mare</t>
  </si>
  <si>
    <t>Gaby</t>
  </si>
  <si>
    <t>Gadesco-Pieve Delmona</t>
  </si>
  <si>
    <t>Gadoni</t>
  </si>
  <si>
    <t>Gaeta</t>
  </si>
  <si>
    <t>Gaggi</t>
  </si>
  <si>
    <t>Gaggiano</t>
  </si>
  <si>
    <t>Gaggio Montano</t>
  </si>
  <si>
    <t>Gaglianico</t>
  </si>
  <si>
    <t>Gagliano Aterno</t>
  </si>
  <si>
    <t>Gagliano Castelferrato</t>
  </si>
  <si>
    <t>Gagliano del Capo</t>
  </si>
  <si>
    <t>Gagliato</t>
  </si>
  <si>
    <t>Gagliole</t>
  </si>
  <si>
    <t>Gaiarine</t>
  </si>
  <si>
    <t>Gaiba</t>
  </si>
  <si>
    <t>Gaiola</t>
  </si>
  <si>
    <t>Gaiole in Chianti</t>
  </si>
  <si>
    <t>Gairo</t>
  </si>
  <si>
    <t>Gais</t>
  </si>
  <si>
    <t>Galati Mamertino</t>
  </si>
  <si>
    <t>Galatina</t>
  </si>
  <si>
    <t>Galatone</t>
  </si>
  <si>
    <t>Galatro</t>
  </si>
  <si>
    <t>Galbiate</t>
  </si>
  <si>
    <t>Galeata</t>
  </si>
  <si>
    <t>Galgagnano</t>
  </si>
  <si>
    <t>Gallarate</t>
  </si>
  <si>
    <t>Gallese</t>
  </si>
  <si>
    <t>Galliate</t>
  </si>
  <si>
    <t>Galliate Lombardo</t>
  </si>
  <si>
    <t>Galliavola</t>
  </si>
  <si>
    <t>Gallicano</t>
  </si>
  <si>
    <t>Gallicano nel Lazio</t>
  </si>
  <si>
    <t>Gallicchio</t>
  </si>
  <si>
    <t>Galliera</t>
  </si>
  <si>
    <t>Galliera Veneta</t>
  </si>
  <si>
    <t>Gallinaro</t>
  </si>
  <si>
    <t>Gallio</t>
  </si>
  <si>
    <t>Gallipoli</t>
  </si>
  <si>
    <t>Gallo Matese</t>
  </si>
  <si>
    <t>Gallodoro</t>
  </si>
  <si>
    <t>Galluccio</t>
  </si>
  <si>
    <t>Galtellì</t>
  </si>
  <si>
    <t>Galzignano Terme</t>
  </si>
  <si>
    <t>Gamalero</t>
  </si>
  <si>
    <t>Gambara</t>
  </si>
  <si>
    <t>Gambarana</t>
  </si>
  <si>
    <t>Gambasca</t>
  </si>
  <si>
    <t>Gambassi Terme</t>
  </si>
  <si>
    <t>Gambatesa</t>
  </si>
  <si>
    <t>Gambellara</t>
  </si>
  <si>
    <t>Gamberale</t>
  </si>
  <si>
    <t>Gambettola</t>
  </si>
  <si>
    <t>Gambolò</t>
  </si>
  <si>
    <t>Gambugliano</t>
  </si>
  <si>
    <t>Gandellino</t>
  </si>
  <si>
    <t>Gandino</t>
  </si>
  <si>
    <t>Gandosso</t>
  </si>
  <si>
    <t>Gangi</t>
  </si>
  <si>
    <t>Garaguso</t>
  </si>
  <si>
    <t>Garbagna</t>
  </si>
  <si>
    <t>Garbagna Novarese</t>
  </si>
  <si>
    <t>Garbagnate Milanese</t>
  </si>
  <si>
    <t>Garbagnate Monastero</t>
  </si>
  <si>
    <t>Garda</t>
  </si>
  <si>
    <t>Gardone Riviera</t>
  </si>
  <si>
    <t>Gardone Val Trompia</t>
  </si>
  <si>
    <t>Garessio</t>
  </si>
  <si>
    <t>Gargallo</t>
  </si>
  <si>
    <t>Gargazzone</t>
  </si>
  <si>
    <t>Gargnano</t>
  </si>
  <si>
    <t>Garlasco</t>
  </si>
  <si>
    <t>Garlate</t>
  </si>
  <si>
    <t>Garlenda</t>
  </si>
  <si>
    <t>Garniga</t>
  </si>
  <si>
    <t>Garzeno</t>
  </si>
  <si>
    <t>Garzigliana</t>
  </si>
  <si>
    <t>Gasperina</t>
  </si>
  <si>
    <t>Gassino Torinese</t>
  </si>
  <si>
    <t>Gattatico</t>
  </si>
  <si>
    <t>Gatteo</t>
  </si>
  <si>
    <t>Gattico</t>
  </si>
  <si>
    <t>Gattinara</t>
  </si>
  <si>
    <t>Gavardo</t>
  </si>
  <si>
    <t>Gavazzana</t>
  </si>
  <si>
    <t>Gavello</t>
  </si>
  <si>
    <t>Gaverina Terme</t>
  </si>
  <si>
    <t>Gavi</t>
  </si>
  <si>
    <t>Gavignano</t>
  </si>
  <si>
    <t>Gavirate</t>
  </si>
  <si>
    <t>Gavoi</t>
  </si>
  <si>
    <t>Gavorrano</t>
  </si>
  <si>
    <t>Gazoldo degli Ippoliti</t>
  </si>
  <si>
    <t>Gazzada Schianno</t>
  </si>
  <si>
    <t>Gazzaniga</t>
  </si>
  <si>
    <t>Gazzo</t>
  </si>
  <si>
    <t>Gazzo Veronese</t>
  </si>
  <si>
    <t>Gazzola</t>
  </si>
  <si>
    <t>Gazzuolo</t>
  </si>
  <si>
    <t>Gela</t>
  </si>
  <si>
    <t>Gemmano</t>
  </si>
  <si>
    <t>Gemona del Friuli</t>
  </si>
  <si>
    <t>Gemonio</t>
  </si>
  <si>
    <t>Genazzano</t>
  </si>
  <si>
    <t>Genga</t>
  </si>
  <si>
    <t>Genivolta</t>
  </si>
  <si>
    <t>Genola</t>
  </si>
  <si>
    <t>Genoni</t>
  </si>
  <si>
    <t>Genova</t>
  </si>
  <si>
    <t>Genuri</t>
  </si>
  <si>
    <t>Genzano di Lucania</t>
  </si>
  <si>
    <t>Genzano di Roma</t>
  </si>
  <si>
    <t>Genzone</t>
  </si>
  <si>
    <t>Gera Lario</t>
  </si>
  <si>
    <t>Gerace</t>
  </si>
  <si>
    <t>Geraci Siculo</t>
  </si>
  <si>
    <t>Gerano</t>
  </si>
  <si>
    <t>Gerenzago</t>
  </si>
  <si>
    <t>Gerenzano</t>
  </si>
  <si>
    <t>Gergei</t>
  </si>
  <si>
    <t>Germagnano</t>
  </si>
  <si>
    <t>Germagno</t>
  </si>
  <si>
    <t>Germasino</t>
  </si>
  <si>
    <t>Germignaga</t>
  </si>
  <si>
    <t>Gerocarne</t>
  </si>
  <si>
    <t>Gerola Alta</t>
  </si>
  <si>
    <t>Gerosa</t>
  </si>
  <si>
    <t>Gerre de' Caprioli</t>
  </si>
  <si>
    <t>Gesico</t>
  </si>
  <si>
    <t>Gessate</t>
  </si>
  <si>
    <t>Gessopalena</t>
  </si>
  <si>
    <t>Gesturi</t>
  </si>
  <si>
    <t>Gesualdo</t>
  </si>
  <si>
    <t>Ghedi</t>
  </si>
  <si>
    <t>Ghemme</t>
  </si>
  <si>
    <t>Ghiffa</t>
  </si>
  <si>
    <t>Ghilarza</t>
  </si>
  <si>
    <t>Ghisalba</t>
  </si>
  <si>
    <t>Ghislarengo</t>
  </si>
  <si>
    <t>Giacciano con Baruchella</t>
  </si>
  <si>
    <t>Giaglione</t>
  </si>
  <si>
    <t>Gianico</t>
  </si>
  <si>
    <t>Giano dell'Umbria</t>
  </si>
  <si>
    <t>Giano Vetusto</t>
  </si>
  <si>
    <t>Giardinello</t>
  </si>
  <si>
    <t>Giardini-Naxos</t>
  </si>
  <si>
    <t>Giarole</t>
  </si>
  <si>
    <t>Giarratana</t>
  </si>
  <si>
    <t>Giarre</t>
  </si>
  <si>
    <t>Giave</t>
  </si>
  <si>
    <t>Giaveno</t>
  </si>
  <si>
    <t>Giavera del Montello</t>
  </si>
  <si>
    <t>Giba</t>
  </si>
  <si>
    <t>Gibellina</t>
  </si>
  <si>
    <t>Gifflenga</t>
  </si>
  <si>
    <t>Giffone</t>
  </si>
  <si>
    <t>Giffoni Sei Casali</t>
  </si>
  <si>
    <t>Giffoni Valle Piana</t>
  </si>
  <si>
    <t>Gignese</t>
  </si>
  <si>
    <t>Gignod</t>
  </si>
  <si>
    <t>Gildone</t>
  </si>
  <si>
    <t>Gimigliano</t>
  </si>
  <si>
    <t>Ginestra</t>
  </si>
  <si>
    <t>Ginestra degli Schiavoni</t>
  </si>
  <si>
    <t>Ginosa</t>
  </si>
  <si>
    <t>Gioi</t>
  </si>
  <si>
    <t>Gioia dei Marsi</t>
  </si>
  <si>
    <t>Gioia del Colle</t>
  </si>
  <si>
    <t>Gioia Sannitica</t>
  </si>
  <si>
    <t>Gioia Tauro</t>
  </si>
  <si>
    <t>Gioiosa Ionica</t>
  </si>
  <si>
    <t>Gioiosa Marea</t>
  </si>
  <si>
    <t>Giove</t>
  </si>
  <si>
    <t>Giovinazzo</t>
  </si>
  <si>
    <t>Giovo</t>
  </si>
  <si>
    <t>Girasole</t>
  </si>
  <si>
    <t>Girifalco</t>
  </si>
  <si>
    <t>Gironico</t>
  </si>
  <si>
    <t>Gissi</t>
  </si>
  <si>
    <t>Giuggianello</t>
  </si>
  <si>
    <t>Giugliano in Campania</t>
  </si>
  <si>
    <t>Giuliana</t>
  </si>
  <si>
    <t>Giuliano di Roma</t>
  </si>
  <si>
    <t>Giuliano Teatino</t>
  </si>
  <si>
    <t>Giulianova</t>
  </si>
  <si>
    <t>Giuncugnano</t>
  </si>
  <si>
    <t>Giungano</t>
  </si>
  <si>
    <t>Giurdignano</t>
  </si>
  <si>
    <t>Giussago</t>
  </si>
  <si>
    <t>Giussano</t>
  </si>
  <si>
    <t>Giustenice</t>
  </si>
  <si>
    <t>Giustino</t>
  </si>
  <si>
    <t>Giusvalla</t>
  </si>
  <si>
    <t>Givoletto</t>
  </si>
  <si>
    <t>Gizzeria</t>
  </si>
  <si>
    <t>Glorenza</t>
  </si>
  <si>
    <t>Godega di Sant'Urbano</t>
  </si>
  <si>
    <t>Godiasco</t>
  </si>
  <si>
    <t>Godrano</t>
  </si>
  <si>
    <t>Goito</t>
  </si>
  <si>
    <t>Golasecca</t>
  </si>
  <si>
    <t>Golferenzo</t>
  </si>
  <si>
    <t>Golfo Aranci</t>
  </si>
  <si>
    <t>Gombito</t>
  </si>
  <si>
    <t>Gonars</t>
  </si>
  <si>
    <t>Goni</t>
  </si>
  <si>
    <t>Gonnesa</t>
  </si>
  <si>
    <t>Gonnoscodina</t>
  </si>
  <si>
    <t>Gonnosfanadiga</t>
  </si>
  <si>
    <t>Gonnosnò</t>
  </si>
  <si>
    <t>Gonnostramatza</t>
  </si>
  <si>
    <t>Gonzaga</t>
  </si>
  <si>
    <t>Gordona</t>
  </si>
  <si>
    <t>Gorga</t>
  </si>
  <si>
    <t>Gorgo al Monticano</t>
  </si>
  <si>
    <t>Gorgoglione</t>
  </si>
  <si>
    <t>Gorgonzola</t>
  </si>
  <si>
    <t>Goriano Sicoli</t>
  </si>
  <si>
    <t>Gorizia</t>
  </si>
  <si>
    <t>Gorla Maggiore</t>
  </si>
  <si>
    <t>Gorla Minore</t>
  </si>
  <si>
    <t>Gorlago</t>
  </si>
  <si>
    <t>Gorle</t>
  </si>
  <si>
    <t>Gornate Olona</t>
  </si>
  <si>
    <t>Gorno</t>
  </si>
  <si>
    <t>Goro</t>
  </si>
  <si>
    <t>Gorreto</t>
  </si>
  <si>
    <t>Gorzegno</t>
  </si>
  <si>
    <t>Gosaldo</t>
  </si>
  <si>
    <t>Gossolengo</t>
  </si>
  <si>
    <t>Gottasecca</t>
  </si>
  <si>
    <t>Gottolengo</t>
  </si>
  <si>
    <t>Govone</t>
  </si>
  <si>
    <t>Gozzano</t>
  </si>
  <si>
    <t>Gradara</t>
  </si>
  <si>
    <t>Gradisca d'Isonzo</t>
  </si>
  <si>
    <t>Grado</t>
  </si>
  <si>
    <t>Gradoli</t>
  </si>
  <si>
    <t>Graffignana</t>
  </si>
  <si>
    <t>Graffignano</t>
  </si>
  <si>
    <t>Graglia</t>
  </si>
  <si>
    <t>Gragnano</t>
  </si>
  <si>
    <t>Gragnano Trebbiense</t>
  </si>
  <si>
    <t>Grammichele</t>
  </si>
  <si>
    <t>Grana</t>
  </si>
  <si>
    <t>Granaglione</t>
  </si>
  <si>
    <t>Granarolo dell'Emilia</t>
  </si>
  <si>
    <t>Grancona</t>
  </si>
  <si>
    <t>Grandate</t>
  </si>
  <si>
    <t>Grandola ed Uniti</t>
  </si>
  <si>
    <t>Graniti</t>
  </si>
  <si>
    <t>Granozzo con Monticello</t>
  </si>
  <si>
    <t>Grantola</t>
  </si>
  <si>
    <t>Grantorto</t>
  </si>
  <si>
    <t>Granze</t>
  </si>
  <si>
    <t>Grassano</t>
  </si>
  <si>
    <t>Grassobbio</t>
  </si>
  <si>
    <t>Gratteri</t>
  </si>
  <si>
    <t>Grauno</t>
  </si>
  <si>
    <t>Gravedona</t>
  </si>
  <si>
    <t>Gravellona Lomellina</t>
  </si>
  <si>
    <t>Gravellona Toce</t>
  </si>
  <si>
    <t>Gravere</t>
  </si>
  <si>
    <t>Gravina di Catania</t>
  </si>
  <si>
    <t>Gravina in Puglia</t>
  </si>
  <si>
    <t>Grazzanise</t>
  </si>
  <si>
    <t>Grazzano Badoglio</t>
  </si>
  <si>
    <t>Greccio</t>
  </si>
  <si>
    <t>Greci</t>
  </si>
  <si>
    <t>Greggio</t>
  </si>
  <si>
    <t>Gremiasco</t>
  </si>
  <si>
    <t>Gressan</t>
  </si>
  <si>
    <t>Gressoney-La-Trinité</t>
  </si>
  <si>
    <t>Gressoney-Saint-Jean</t>
  </si>
  <si>
    <t>Greve in Chianti</t>
  </si>
  <si>
    <t>Grezzago</t>
  </si>
  <si>
    <t>Grezzana</t>
  </si>
  <si>
    <t>Griante</t>
  </si>
  <si>
    <t>Gricignano di Aversa</t>
  </si>
  <si>
    <t>Grignasco</t>
  </si>
  <si>
    <t>Grigno</t>
  </si>
  <si>
    <t>Grimacco</t>
  </si>
  <si>
    <t>Grimaldi</t>
  </si>
  <si>
    <t>Grinzane Cavour</t>
  </si>
  <si>
    <t>Grisignano di Zocco</t>
  </si>
  <si>
    <t>Grisolia</t>
  </si>
  <si>
    <t>Grizzana Morandi</t>
  </si>
  <si>
    <t>Grognardo</t>
  </si>
  <si>
    <t>Gromo</t>
  </si>
  <si>
    <t>Grondona</t>
  </si>
  <si>
    <t>Grone</t>
  </si>
  <si>
    <t>Grontardo</t>
  </si>
  <si>
    <t>Gropello Cairoli</t>
  </si>
  <si>
    <t>Gropparello</t>
  </si>
  <si>
    <t>Groscavallo</t>
  </si>
  <si>
    <t>Grosio</t>
  </si>
  <si>
    <t>Grosotto</t>
  </si>
  <si>
    <t>Grosseto</t>
  </si>
  <si>
    <t>Grosso</t>
  </si>
  <si>
    <t>Grottaferrata</t>
  </si>
  <si>
    <t>Grottaglie</t>
  </si>
  <si>
    <t>Grottaminarda</t>
  </si>
  <si>
    <t>Grottammare</t>
  </si>
  <si>
    <t>Grottazzolina</t>
  </si>
  <si>
    <t>Grotte</t>
  </si>
  <si>
    <t>Grotte di Castro</t>
  </si>
  <si>
    <t>Grotteria</t>
  </si>
  <si>
    <t>Grottole</t>
  </si>
  <si>
    <t>Grottolella</t>
  </si>
  <si>
    <t>Gruaro</t>
  </si>
  <si>
    <t>Grugliasco</t>
  </si>
  <si>
    <t>Grumello Cremonese ed Uniti</t>
  </si>
  <si>
    <t>Grumello del Monte</t>
  </si>
  <si>
    <t>Grumento Nova</t>
  </si>
  <si>
    <t>Grumes</t>
  </si>
  <si>
    <t>Grumo Appula</t>
  </si>
  <si>
    <t>Grumo Nevano</t>
  </si>
  <si>
    <t>Grumolo delle Abbadesse</t>
  </si>
  <si>
    <t>Guagnano</t>
  </si>
  <si>
    <t>Gualdo</t>
  </si>
  <si>
    <t>Gualdo Cattaneo</t>
  </si>
  <si>
    <t>Gualdo Tadino</t>
  </si>
  <si>
    <t>Gualtieri</t>
  </si>
  <si>
    <t>Gualtieri Sicaminò</t>
  </si>
  <si>
    <t>Guamaggiore</t>
  </si>
  <si>
    <t>Guanzate</t>
  </si>
  <si>
    <t>Guarcino</t>
  </si>
  <si>
    <t>Guarda Veneta</t>
  </si>
  <si>
    <t>Guardabosone</t>
  </si>
  <si>
    <t>Guardamiglio</t>
  </si>
  <si>
    <t>Guardavalle</t>
  </si>
  <si>
    <t>Guardea</t>
  </si>
  <si>
    <t>Guardia Lombardi</t>
  </si>
  <si>
    <t>Guardia Perticara</t>
  </si>
  <si>
    <t>Guardia Piemontese</t>
  </si>
  <si>
    <t>Guardia Sanframondi</t>
  </si>
  <si>
    <t>Guardiagrele</t>
  </si>
  <si>
    <t>Guardialfiera</t>
  </si>
  <si>
    <t>Guardiaregia</t>
  </si>
  <si>
    <t>Guardistallo</t>
  </si>
  <si>
    <t>Guarene</t>
  </si>
  <si>
    <t>Guasila</t>
  </si>
  <si>
    <t>Guastalla</t>
  </si>
  <si>
    <t>Guazzora</t>
  </si>
  <si>
    <t>Gubbio</t>
  </si>
  <si>
    <t>Gudo Visconti</t>
  </si>
  <si>
    <t>Guglionesi</t>
  </si>
  <si>
    <t>Guidizzolo</t>
  </si>
  <si>
    <t>Guidonia Montecelio</t>
  </si>
  <si>
    <t>Guiglia</t>
  </si>
  <si>
    <t>Guilmi</t>
  </si>
  <si>
    <t>Gurro</t>
  </si>
  <si>
    <t>Guspini</t>
  </si>
  <si>
    <t>Gussago</t>
  </si>
  <si>
    <t>Gussola</t>
  </si>
  <si>
    <t>Hone</t>
  </si>
  <si>
    <t>Idro</t>
  </si>
  <si>
    <t>Iesolo</t>
  </si>
  <si>
    <t>Iglesias</t>
  </si>
  <si>
    <t>Igliano</t>
  </si>
  <si>
    <t>Ilbono</t>
  </si>
  <si>
    <t>Illasi</t>
  </si>
  <si>
    <t>Illorai</t>
  </si>
  <si>
    <t>Imbersago</t>
  </si>
  <si>
    <t>Imer</t>
  </si>
  <si>
    <t>Imola</t>
  </si>
  <si>
    <t>Imperia</t>
  </si>
  <si>
    <t>Impruneta</t>
  </si>
  <si>
    <t>Inarzo</t>
  </si>
  <si>
    <t>Incisa in Val d'Arno</t>
  </si>
  <si>
    <t>Incisa Scapaccino</t>
  </si>
  <si>
    <t>Incudine</t>
  </si>
  <si>
    <t>Induno Olona</t>
  </si>
  <si>
    <t>Ingria</t>
  </si>
  <si>
    <t>Intragna</t>
  </si>
  <si>
    <t>Introbio</t>
  </si>
  <si>
    <t>Introd</t>
  </si>
  <si>
    <t>Introdacqua</t>
  </si>
  <si>
    <t>Introzzo</t>
  </si>
  <si>
    <t>Inverigo</t>
  </si>
  <si>
    <t>Inverno e Monteleone</t>
  </si>
  <si>
    <t>Inverso Pinasca</t>
  </si>
  <si>
    <t>Inveruno</t>
  </si>
  <si>
    <t>Invorio</t>
  </si>
  <si>
    <t>Inzago</t>
  </si>
  <si>
    <t>Ionadi</t>
  </si>
  <si>
    <t>Irgoli</t>
  </si>
  <si>
    <t>Irma</t>
  </si>
  <si>
    <t>Irsina</t>
  </si>
  <si>
    <t>Isasca</t>
  </si>
  <si>
    <t>Isca sullo Ionio</t>
  </si>
  <si>
    <t>Ischia</t>
  </si>
  <si>
    <t>Ischia di Castro</t>
  </si>
  <si>
    <t>Ischitella</t>
  </si>
  <si>
    <t>Iseo</t>
  </si>
  <si>
    <t>Isera</t>
  </si>
  <si>
    <t>Isernia</t>
  </si>
  <si>
    <t>Isili</t>
  </si>
  <si>
    <t>Isnello</t>
  </si>
  <si>
    <t>Isola d'Asti</t>
  </si>
  <si>
    <t>Isola del Cantone</t>
  </si>
  <si>
    <t>Isola del Giglio</t>
  </si>
  <si>
    <t>Isola del Gran Sasso d'Italia</t>
  </si>
  <si>
    <t>Isola del Liri</t>
  </si>
  <si>
    <t>Isola del Piano</t>
  </si>
  <si>
    <t>Isola della Scala</t>
  </si>
  <si>
    <t>Isola delle Femmine</t>
  </si>
  <si>
    <t>Isola di Capo Rizzuto</t>
  </si>
  <si>
    <t>Isola di Fondra</t>
  </si>
  <si>
    <t>Isola Dovarese</t>
  </si>
  <si>
    <t>Isola Rizza</t>
  </si>
  <si>
    <t>Isola Sant'Antonio</t>
  </si>
  <si>
    <t>Isola Vicentina</t>
  </si>
  <si>
    <t>Isolabella</t>
  </si>
  <si>
    <t>Isolabona</t>
  </si>
  <si>
    <t>Isole Tremiti</t>
  </si>
  <si>
    <t>Isorella</t>
  </si>
  <si>
    <t>Ispani</t>
  </si>
  <si>
    <t>Ispica</t>
  </si>
  <si>
    <t>Ispra</t>
  </si>
  <si>
    <t>Issiglio</t>
  </si>
  <si>
    <t>Issime</t>
  </si>
  <si>
    <t>Isso</t>
  </si>
  <si>
    <t>Issogne</t>
  </si>
  <si>
    <t>Istrana</t>
  </si>
  <si>
    <t>Itala</t>
  </si>
  <si>
    <t>Itri</t>
  </si>
  <si>
    <t>Ittireddu</t>
  </si>
  <si>
    <t>Ittiri</t>
  </si>
  <si>
    <t>Ivano-Fracena</t>
  </si>
  <si>
    <t>Ivrea</t>
  </si>
  <si>
    <t>Izano</t>
  </si>
  <si>
    <t>Jacurso</t>
  </si>
  <si>
    <t>Jelsi</t>
  </si>
  <si>
    <t>Jenne</t>
  </si>
  <si>
    <t>Jerago con Orago</t>
  </si>
  <si>
    <t>Jerzu</t>
  </si>
  <si>
    <t>Jesi</t>
  </si>
  <si>
    <t>Jolanda di Savoia</t>
  </si>
  <si>
    <t>Joppolo</t>
  </si>
  <si>
    <t>Joppolo Giancaxio</t>
  </si>
  <si>
    <t>Jovencan</t>
  </si>
  <si>
    <t>La Cassa</t>
  </si>
  <si>
    <t>La Loggia</t>
  </si>
  <si>
    <t>La Maddalena</t>
  </si>
  <si>
    <t>La Magdeleine</t>
  </si>
  <si>
    <t>La Morra</t>
  </si>
  <si>
    <t>La Salle</t>
  </si>
  <si>
    <t>La Spezia</t>
  </si>
  <si>
    <t>La Thuile</t>
  </si>
  <si>
    <t>La Valle</t>
  </si>
  <si>
    <t>La Valle Agordina</t>
  </si>
  <si>
    <t>Labico</t>
  </si>
  <si>
    <t>Labro</t>
  </si>
  <si>
    <t>Lacchiarella</t>
  </si>
  <si>
    <t>Lacco Ameno</t>
  </si>
  <si>
    <t>Lacedonia</t>
  </si>
  <si>
    <t>Laces</t>
  </si>
  <si>
    <t>Laconi</t>
  </si>
  <si>
    <t>Ladispoli</t>
  </si>
  <si>
    <t>Laerru</t>
  </si>
  <si>
    <t>Laganadi</t>
  </si>
  <si>
    <t>Laghi</t>
  </si>
  <si>
    <t>Laglio</t>
  </si>
  <si>
    <t>Lagnasco</t>
  </si>
  <si>
    <t>Lago</t>
  </si>
  <si>
    <t>Lagonegro</t>
  </si>
  <si>
    <t>Lagosanto</t>
  </si>
  <si>
    <t>Lagundo</t>
  </si>
  <si>
    <t>Laigueglia</t>
  </si>
  <si>
    <t>Lainate</t>
  </si>
  <si>
    <t>Laino</t>
  </si>
  <si>
    <t>Laino Borgo</t>
  </si>
  <si>
    <t>Laino Castello</t>
  </si>
  <si>
    <t>Laion</t>
  </si>
  <si>
    <t>Laives</t>
  </si>
  <si>
    <t>Lajatico</t>
  </si>
  <si>
    <t>Lallio</t>
  </si>
  <si>
    <t>Lama dei Peligni</t>
  </si>
  <si>
    <t>Lama Mocogno</t>
  </si>
  <si>
    <t>Lambrugo</t>
  </si>
  <si>
    <t>Lamezia Terme</t>
  </si>
  <si>
    <t>Lamon</t>
  </si>
  <si>
    <t>Lampedusa e Linosa</t>
  </si>
  <si>
    <t>Lamporecchio</t>
  </si>
  <si>
    <t>Lamporo</t>
  </si>
  <si>
    <t>Lana</t>
  </si>
  <si>
    <t>Lanciano</t>
  </si>
  <si>
    <t>Landiona</t>
  </si>
  <si>
    <t>Landriano</t>
  </si>
  <si>
    <t>Langhirano</t>
  </si>
  <si>
    <t>Langosco</t>
  </si>
  <si>
    <t>Lanusei</t>
  </si>
  <si>
    <t>Lanuvio</t>
  </si>
  <si>
    <t>Lanzada</t>
  </si>
  <si>
    <t>Lanzo d'Intelvi</t>
  </si>
  <si>
    <t>Lanzo Torinese</t>
  </si>
  <si>
    <t>Lapedona</t>
  </si>
  <si>
    <t>Lapio</t>
  </si>
  <si>
    <t>Lappano</t>
  </si>
  <si>
    <t>L'Aquila</t>
  </si>
  <si>
    <t>Larciano</t>
  </si>
  <si>
    <t>Lardaro</t>
  </si>
  <si>
    <t>Lardirago</t>
  </si>
  <si>
    <t>Lari</t>
  </si>
  <si>
    <t>Lariano</t>
  </si>
  <si>
    <t>Larino</t>
  </si>
  <si>
    <t>Las Plassas</t>
  </si>
  <si>
    <t>Lasa</t>
  </si>
  <si>
    <t>Lascari</t>
  </si>
  <si>
    <t>Lasino</t>
  </si>
  <si>
    <t>Lasnigo</t>
  </si>
  <si>
    <t>Lastebasse</t>
  </si>
  <si>
    <t>Lastra a Signa</t>
  </si>
  <si>
    <t>Latera</t>
  </si>
  <si>
    <t>Laterina</t>
  </si>
  <si>
    <t>Laterza</t>
  </si>
  <si>
    <t>Latiano</t>
  </si>
  <si>
    <t>Latina</t>
  </si>
  <si>
    <t>Latisana</t>
  </si>
  <si>
    <t>Latronico</t>
  </si>
  <si>
    <t>Lattarico</t>
  </si>
  <si>
    <t>Lauco</t>
  </si>
  <si>
    <t>Laureana Cilento</t>
  </si>
  <si>
    <t>Laureana di Borrello</t>
  </si>
  <si>
    <t>Lauregno</t>
  </si>
  <si>
    <t>Laurenzana</t>
  </si>
  <si>
    <t>Lauria</t>
  </si>
  <si>
    <t>Lauriano</t>
  </si>
  <si>
    <t>Laurino</t>
  </si>
  <si>
    <t>Laurito</t>
  </si>
  <si>
    <t>Lauro</t>
  </si>
  <si>
    <t>Lavagna</t>
  </si>
  <si>
    <t>Lavagno</t>
  </si>
  <si>
    <t>Lavarone</t>
  </si>
  <si>
    <t>Lavello</t>
  </si>
  <si>
    <t>Lavena Ponte Tresa</t>
  </si>
  <si>
    <t>Laveno-Mombello</t>
  </si>
  <si>
    <t>Lavenone</t>
  </si>
  <si>
    <t>Laviano</t>
  </si>
  <si>
    <t>Lavis</t>
  </si>
  <si>
    <t>Lazise</t>
  </si>
  <si>
    <t>Lazzate</t>
  </si>
  <si>
    <t>Lecce</t>
  </si>
  <si>
    <t>Lecce nei Marsi</t>
  </si>
  <si>
    <t>Lecco</t>
  </si>
  <si>
    <t>Leffe</t>
  </si>
  <si>
    <t>Leggiuno</t>
  </si>
  <si>
    <t>Legnago</t>
  </si>
  <si>
    <t>Legnano</t>
  </si>
  <si>
    <t>Legnaro</t>
  </si>
  <si>
    <t>Lei</t>
  </si>
  <si>
    <t>Leini</t>
  </si>
  <si>
    <t>Leivi</t>
  </si>
  <si>
    <t>Lemie</t>
  </si>
  <si>
    <t>Lendinara</t>
  </si>
  <si>
    <t>Leni</t>
  </si>
  <si>
    <t>Lenna</t>
  </si>
  <si>
    <t>Lenno</t>
  </si>
  <si>
    <t>Leno</t>
  </si>
  <si>
    <t>Lenola</t>
  </si>
  <si>
    <t>Lenta</t>
  </si>
  <si>
    <t>Lentate sul Seveso</t>
  </si>
  <si>
    <t>Lentella</t>
  </si>
  <si>
    <t>Lentiai</t>
  </si>
  <si>
    <t>Lentini</t>
  </si>
  <si>
    <t>Leonessa</t>
  </si>
  <si>
    <t>Leonforte</t>
  </si>
  <si>
    <t>Leporano</t>
  </si>
  <si>
    <t>Lequile</t>
  </si>
  <si>
    <t>Lequio Berria</t>
  </si>
  <si>
    <t>Lequio Tanaro</t>
  </si>
  <si>
    <t>Lercara Friddi</t>
  </si>
  <si>
    <t>Lerici</t>
  </si>
  <si>
    <t>Lerma</t>
  </si>
  <si>
    <t>Lesa</t>
  </si>
  <si>
    <t>Lesegno</t>
  </si>
  <si>
    <t>Lesignano de' Bagni</t>
  </si>
  <si>
    <t>Lesina</t>
  </si>
  <si>
    <t>Lesmo</t>
  </si>
  <si>
    <t>Lessolo</t>
  </si>
  <si>
    <t>Lessona</t>
  </si>
  <si>
    <t>Lestizza</t>
  </si>
  <si>
    <t>Letino</t>
  </si>
  <si>
    <t>Letojanni</t>
  </si>
  <si>
    <t>Lettere</t>
  </si>
  <si>
    <t>Lettomanoppello</t>
  </si>
  <si>
    <t>Lettopalena</t>
  </si>
  <si>
    <t>Levanto</t>
  </si>
  <si>
    <t>Levate</t>
  </si>
  <si>
    <t>Leverano</t>
  </si>
  <si>
    <t>Levice</t>
  </si>
  <si>
    <t>Levico Terme</t>
  </si>
  <si>
    <t>Levone</t>
  </si>
  <si>
    <t>Lezzeno</t>
  </si>
  <si>
    <t>Liberi</t>
  </si>
  <si>
    <t>Librizzi</t>
  </si>
  <si>
    <t>Licata</t>
  </si>
  <si>
    <t>Licciana Nardi</t>
  </si>
  <si>
    <t>Licenza</t>
  </si>
  <si>
    <t>Licodia Eubea</t>
  </si>
  <si>
    <t>Lierna</t>
  </si>
  <si>
    <t>Lignana</t>
  </si>
  <si>
    <t>Lignano Sabbiadoro</t>
  </si>
  <si>
    <t>Ligonchio</t>
  </si>
  <si>
    <t>Ligosullo</t>
  </si>
  <si>
    <t>Lillianes</t>
  </si>
  <si>
    <t>Limana</t>
  </si>
  <si>
    <t>Limatola</t>
  </si>
  <si>
    <t>Limbadi</t>
  </si>
  <si>
    <t>Limbiate</t>
  </si>
  <si>
    <t>Limena</t>
  </si>
  <si>
    <t>Limido Comasco</t>
  </si>
  <si>
    <t>Limina</t>
  </si>
  <si>
    <t>Limone Piemonte</t>
  </si>
  <si>
    <t>Limone sul Garda</t>
  </si>
  <si>
    <t>Limosano</t>
  </si>
  <si>
    <t>Linarolo</t>
  </si>
  <si>
    <t>Linguaglossa</t>
  </si>
  <si>
    <t>Lioni</t>
  </si>
  <si>
    <t>Lipari</t>
  </si>
  <si>
    <t>Lipomo</t>
  </si>
  <si>
    <t>Lirio</t>
  </si>
  <si>
    <t>Liscate</t>
  </si>
  <si>
    <t>Liscia</t>
  </si>
  <si>
    <t>Lisciano Niccone</t>
  </si>
  <si>
    <t>Lisignago</t>
  </si>
  <si>
    <t>Lisio</t>
  </si>
  <si>
    <t>Lissone</t>
  </si>
  <si>
    <t>Liveri</t>
  </si>
  <si>
    <t>Livigno</t>
  </si>
  <si>
    <t>Livinallongo del Col di Lana</t>
  </si>
  <si>
    <t>Livo</t>
  </si>
  <si>
    <t>Livorno</t>
  </si>
  <si>
    <t>Livorno Ferraris</t>
  </si>
  <si>
    <t>Livraga</t>
  </si>
  <si>
    <t>Lizzanello</t>
  </si>
  <si>
    <t>Lizzano</t>
  </si>
  <si>
    <t>Lizzano in Belvedere</t>
  </si>
  <si>
    <t>Loano</t>
  </si>
  <si>
    <t>Loazzolo</t>
  </si>
  <si>
    <t>Locana</t>
  </si>
  <si>
    <t>Locate di Triulzi</t>
  </si>
  <si>
    <t>Locate Varesino</t>
  </si>
  <si>
    <t>Locatello</t>
  </si>
  <si>
    <t>Loceri</t>
  </si>
  <si>
    <t>Locorotondo</t>
  </si>
  <si>
    <t>Locri</t>
  </si>
  <si>
    <t>Loculi</t>
  </si>
  <si>
    <t>Lodè</t>
  </si>
  <si>
    <t>Lodi</t>
  </si>
  <si>
    <t>Lodi Vecchio</t>
  </si>
  <si>
    <t>Lodine</t>
  </si>
  <si>
    <t>Lodrino</t>
  </si>
  <si>
    <t>Lograto</t>
  </si>
  <si>
    <t>Loiano</t>
  </si>
  <si>
    <t>Loiri-Porto San Paolo</t>
  </si>
  <si>
    <t>Lomagna</t>
  </si>
  <si>
    <t>Lomaso</t>
  </si>
  <si>
    <t>Lomazzo</t>
  </si>
  <si>
    <t>Lombardore</t>
  </si>
  <si>
    <t>Lombriasco</t>
  </si>
  <si>
    <t>Lomello</t>
  </si>
  <si>
    <t>Lona-Lases</t>
  </si>
  <si>
    <t>Lonate Ceppino</t>
  </si>
  <si>
    <t>Lonate Pozzolo</t>
  </si>
  <si>
    <t>Lonato</t>
  </si>
  <si>
    <t>Londa</t>
  </si>
  <si>
    <t>Longano</t>
  </si>
  <si>
    <t>Longare</t>
  </si>
  <si>
    <t>Longarone</t>
  </si>
  <si>
    <t>Longhena</t>
  </si>
  <si>
    <t>Longi</t>
  </si>
  <si>
    <t>Longiano</t>
  </si>
  <si>
    <t>Longobardi</t>
  </si>
  <si>
    <t>Longobucco</t>
  </si>
  <si>
    <t>Longone al Segrino</t>
  </si>
  <si>
    <t>Longone Sabino</t>
  </si>
  <si>
    <t>Lonigo</t>
  </si>
  <si>
    <t>Loranzè</t>
  </si>
  <si>
    <t>Loreggia</t>
  </si>
  <si>
    <t>Loreglia</t>
  </si>
  <si>
    <t>Lorenzago di Cadore</t>
  </si>
  <si>
    <t>Lorenzana</t>
  </si>
  <si>
    <t>Loreo</t>
  </si>
  <si>
    <t>Loreto</t>
  </si>
  <si>
    <t>Loreto Aprutino</t>
  </si>
  <si>
    <t>Loria</t>
  </si>
  <si>
    <t>Loro Ciuffenna</t>
  </si>
  <si>
    <t>Loro Piceno</t>
  </si>
  <si>
    <t>Lorsica</t>
  </si>
  <si>
    <t>Losine</t>
  </si>
  <si>
    <t>Lotzorai</t>
  </si>
  <si>
    <t>Lovere</t>
  </si>
  <si>
    <t>Lovero</t>
  </si>
  <si>
    <t>Lozio</t>
  </si>
  <si>
    <t>Lozza</t>
  </si>
  <si>
    <t>Lozzo Atestino</t>
  </si>
  <si>
    <t>Lozzo di Cadore</t>
  </si>
  <si>
    <t>Lozzolo</t>
  </si>
  <si>
    <t>Lu</t>
  </si>
  <si>
    <t>Lubriano</t>
  </si>
  <si>
    <t>Lucca</t>
  </si>
  <si>
    <t>Lucca Sicula</t>
  </si>
  <si>
    <t>Lucera</t>
  </si>
  <si>
    <t>Lucignano</t>
  </si>
  <si>
    <t>Lucinasco</t>
  </si>
  <si>
    <t>Lucito</t>
  </si>
  <si>
    <t>Luco dei Marsi</t>
  </si>
  <si>
    <t>Lucoli</t>
  </si>
  <si>
    <t>Lugagnano Val d'Arda</t>
  </si>
  <si>
    <t>Lugnacco</t>
  </si>
  <si>
    <t>Lugnano in Teverina</t>
  </si>
  <si>
    <t>Lugo</t>
  </si>
  <si>
    <t>Lugo di Vicenza</t>
  </si>
  <si>
    <t>Luino</t>
  </si>
  <si>
    <t>Luisago</t>
  </si>
  <si>
    <t>Lula</t>
  </si>
  <si>
    <t>Lumarzo</t>
  </si>
  <si>
    <t>Lumezzane</t>
  </si>
  <si>
    <t>Lunamatrona</t>
  </si>
  <si>
    <t>Lunano</t>
  </si>
  <si>
    <t>Lungavilla</t>
  </si>
  <si>
    <t>Lungro</t>
  </si>
  <si>
    <t>Luogosano</t>
  </si>
  <si>
    <t>Luogosanto</t>
  </si>
  <si>
    <t>Lupara</t>
  </si>
  <si>
    <t>Lurago d'Erba</t>
  </si>
  <si>
    <t>Lurago Marinone</t>
  </si>
  <si>
    <t>Lurano</t>
  </si>
  <si>
    <t>Luras</t>
  </si>
  <si>
    <t>Lurate Caccivio</t>
  </si>
  <si>
    <t>Lusciano</t>
  </si>
  <si>
    <t>Luserna</t>
  </si>
  <si>
    <t>Luserna San Giovanni</t>
  </si>
  <si>
    <t>Lusernetta</t>
  </si>
  <si>
    <t>Lusevera</t>
  </si>
  <si>
    <t>Lusia</t>
  </si>
  <si>
    <t>Lusiana</t>
  </si>
  <si>
    <t>Lusigliè</t>
  </si>
  <si>
    <t>Luson</t>
  </si>
  <si>
    <t>Lustra</t>
  </si>
  <si>
    <t>Luvinate</t>
  </si>
  <si>
    <t>Luzzana</t>
  </si>
  <si>
    <t>Luzzara</t>
  </si>
  <si>
    <t>Luzzi</t>
  </si>
  <si>
    <t>Maccagno</t>
  </si>
  <si>
    <t>Maccastorna</t>
  </si>
  <si>
    <t>Macchia d'Isernia</t>
  </si>
  <si>
    <t>Macchia Valfortore</t>
  </si>
  <si>
    <t>Macchiagodena</t>
  </si>
  <si>
    <t>Macello</t>
  </si>
  <si>
    <t>Macerata</t>
  </si>
  <si>
    <t>Macerata Campania</t>
  </si>
  <si>
    <t>Macerata Feltria</t>
  </si>
  <si>
    <t>Macherio</t>
  </si>
  <si>
    <t>Maclodio</t>
  </si>
  <si>
    <t>Macomer</t>
  </si>
  <si>
    <t>Macra</t>
  </si>
  <si>
    <t>Macugnaga</t>
  </si>
  <si>
    <t>Maddaloni</t>
  </si>
  <si>
    <t>Madesimo</t>
  </si>
  <si>
    <t>Madignano</t>
  </si>
  <si>
    <t>Madone</t>
  </si>
  <si>
    <t>Madonna del Sasso</t>
  </si>
  <si>
    <t>Maenza</t>
  </si>
  <si>
    <t>Mafalda</t>
  </si>
  <si>
    <t>Magasa</t>
  </si>
  <si>
    <t>Magenta</t>
  </si>
  <si>
    <t>Maggiora</t>
  </si>
  <si>
    <t>Magherno</t>
  </si>
  <si>
    <t>Magione</t>
  </si>
  <si>
    <t>Magisano</t>
  </si>
  <si>
    <t>Magliano Alfieri</t>
  </si>
  <si>
    <t>Magliano Alpi</t>
  </si>
  <si>
    <t>Magliano de' Marsi</t>
  </si>
  <si>
    <t>Magliano di Tenna</t>
  </si>
  <si>
    <t>Magliano in Toscana</t>
  </si>
  <si>
    <t>Magliano Romano</t>
  </si>
  <si>
    <t>Magliano Sabina</t>
  </si>
  <si>
    <t>Magliano Vetere</t>
  </si>
  <si>
    <t>Maglie</t>
  </si>
  <si>
    <t>Magliolo</t>
  </si>
  <si>
    <t>Maglione</t>
  </si>
  <si>
    <t>Magnacavallo</t>
  </si>
  <si>
    <t>Magnago</t>
  </si>
  <si>
    <t>Magnano</t>
  </si>
  <si>
    <t>Magnano in Riviera</t>
  </si>
  <si>
    <t>Magomadas</t>
  </si>
  <si>
    <t>Magrè sulla Strada del Vino</t>
  </si>
  <si>
    <t>Magreglio</t>
  </si>
  <si>
    <t>Maida</t>
  </si>
  <si>
    <t>Maierà</t>
  </si>
  <si>
    <t>Maierato</t>
  </si>
  <si>
    <t>Maiolati Spontini</t>
  </si>
  <si>
    <t>Maiolo</t>
  </si>
  <si>
    <t>Maiori</t>
  </si>
  <si>
    <t>Mairago</t>
  </si>
  <si>
    <t>Mairano</t>
  </si>
  <si>
    <t>Maissana</t>
  </si>
  <si>
    <t>Majano</t>
  </si>
  <si>
    <t>Malagnino</t>
  </si>
  <si>
    <t>Malalbergo</t>
  </si>
  <si>
    <t>Malborghetto Valbruna</t>
  </si>
  <si>
    <t>Malcesine</t>
  </si>
  <si>
    <t>Malè</t>
  </si>
  <si>
    <t>Malegno</t>
  </si>
  <si>
    <t>Maleo</t>
  </si>
  <si>
    <t>Malesco</t>
  </si>
  <si>
    <t>Maletto</t>
  </si>
  <si>
    <t>Malfa</t>
  </si>
  <si>
    <t>Malgesso</t>
  </si>
  <si>
    <t>Malgrate</t>
  </si>
  <si>
    <t>Malito</t>
  </si>
  <si>
    <t>Mallare</t>
  </si>
  <si>
    <t>Malles Venosta</t>
  </si>
  <si>
    <t>Malnate</t>
  </si>
  <si>
    <t>Malo</t>
  </si>
  <si>
    <t>Malonno</t>
  </si>
  <si>
    <t>Malosco</t>
  </si>
  <si>
    <t>Maltignano</t>
  </si>
  <si>
    <t>Malvagna</t>
  </si>
  <si>
    <t>Malvicino</t>
  </si>
  <si>
    <t>Malvito</t>
  </si>
  <si>
    <t>Mammola</t>
  </si>
  <si>
    <t>Mamoiada</t>
  </si>
  <si>
    <t>Manciano</t>
  </si>
  <si>
    <t>Mandanici</t>
  </si>
  <si>
    <t>Mandas</t>
  </si>
  <si>
    <t>Mandatoriccio</t>
  </si>
  <si>
    <t>Mandela</t>
  </si>
  <si>
    <t>Mandello del Lario</t>
  </si>
  <si>
    <t>Mandello Vitta</t>
  </si>
  <si>
    <t>Manduria</t>
  </si>
  <si>
    <t>Manerba del Garda</t>
  </si>
  <si>
    <t>Manerbio</t>
  </si>
  <si>
    <t>Manfredonia</t>
  </si>
  <si>
    <t>Mango</t>
  </si>
  <si>
    <t>Mangone</t>
  </si>
  <si>
    <t>Maniace</t>
  </si>
  <si>
    <t>Maniago</t>
  </si>
  <si>
    <t>Manocalzati</t>
  </si>
  <si>
    <t>Manoppello</t>
  </si>
  <si>
    <t>Mansuè</t>
  </si>
  <si>
    <t>Manta</t>
  </si>
  <si>
    <t>Mantello</t>
  </si>
  <si>
    <t>Mantova</t>
  </si>
  <si>
    <t>Manzano</t>
  </si>
  <si>
    <t>Manziana</t>
  </si>
  <si>
    <t>Mapello</t>
  </si>
  <si>
    <t>Mara</t>
  </si>
  <si>
    <t>Maracalagonis</t>
  </si>
  <si>
    <t>Maranello</t>
  </si>
  <si>
    <t>Marano di Napoli</t>
  </si>
  <si>
    <t>Marano di Valpolicella</t>
  </si>
  <si>
    <t>Marano Equo</t>
  </si>
  <si>
    <t>Marano Lagunare</t>
  </si>
  <si>
    <t>Marano Marchesato</t>
  </si>
  <si>
    <t>Marano Principato</t>
  </si>
  <si>
    <t>Marano sul Panaro</t>
  </si>
  <si>
    <t>Marano Ticino</t>
  </si>
  <si>
    <t>Marano Vicentino</t>
  </si>
  <si>
    <t>Maranzana</t>
  </si>
  <si>
    <t>Maratea</t>
  </si>
  <si>
    <t>Marcallo con Casone</t>
  </si>
  <si>
    <t>Marcaria</t>
  </si>
  <si>
    <t>Marcedusa</t>
  </si>
  <si>
    <t>Marcellina</t>
  </si>
  <si>
    <t>Marcellinara</t>
  </si>
  <si>
    <t>Marcetelli</t>
  </si>
  <si>
    <t>Marcheno</t>
  </si>
  <si>
    <t>Marchirolo</t>
  </si>
  <si>
    <t>Marciana</t>
  </si>
  <si>
    <t>Marciana Marina</t>
  </si>
  <si>
    <t>Marcianise</t>
  </si>
  <si>
    <t>Marciano della Chiana</t>
  </si>
  <si>
    <t>Marcignago</t>
  </si>
  <si>
    <t>Marcon</t>
  </si>
  <si>
    <t>Marebbe</t>
  </si>
  <si>
    <t>Marene</t>
  </si>
  <si>
    <t>Mareno di Piave</t>
  </si>
  <si>
    <t>Marentino</t>
  </si>
  <si>
    <t>Maretto</t>
  </si>
  <si>
    <t>Margarita</t>
  </si>
  <si>
    <t>Margherita di Savoia</t>
  </si>
  <si>
    <t>Margno</t>
  </si>
  <si>
    <t>Mariana Mantovana</t>
  </si>
  <si>
    <t>Mariano Comense</t>
  </si>
  <si>
    <t>Mariano del Friuli</t>
  </si>
  <si>
    <t>Marianopoli</t>
  </si>
  <si>
    <t>Mariglianella</t>
  </si>
  <si>
    <t>Marigliano</t>
  </si>
  <si>
    <t>Marina di Gioiosa Ionica</t>
  </si>
  <si>
    <t>Marineo</t>
  </si>
  <si>
    <t>Marino</t>
  </si>
  <si>
    <t>Marlengo</t>
  </si>
  <si>
    <t>Marliana</t>
  </si>
  <si>
    <t>Marmentino</t>
  </si>
  <si>
    <t>Marmirolo</t>
  </si>
  <si>
    <t>Marmora</t>
  </si>
  <si>
    <t>Marnate</t>
  </si>
  <si>
    <t>Marone</t>
  </si>
  <si>
    <t>Maropati</t>
  </si>
  <si>
    <t>Marostica</t>
  </si>
  <si>
    <t>Marradi</t>
  </si>
  <si>
    <t>Marrubiu</t>
  </si>
  <si>
    <t>Marsaglia</t>
  </si>
  <si>
    <t>Marsala</t>
  </si>
  <si>
    <t>Marsciano</t>
  </si>
  <si>
    <t>Marsico Nuovo</t>
  </si>
  <si>
    <t>Marsicovetere</t>
  </si>
  <si>
    <t>Marta</t>
  </si>
  <si>
    <t>Martano</t>
  </si>
  <si>
    <t>Martellago</t>
  </si>
  <si>
    <t>Martello</t>
  </si>
  <si>
    <t>Martignacco</t>
  </si>
  <si>
    <t>Martignana di Po</t>
  </si>
  <si>
    <t>Martignano</t>
  </si>
  <si>
    <t>Martina Franca</t>
  </si>
  <si>
    <t>Martinengo</t>
  </si>
  <si>
    <t>Martiniana Po</t>
  </si>
  <si>
    <t>Martinsicuro</t>
  </si>
  <si>
    <t>Martirano</t>
  </si>
  <si>
    <t>Martirano Lombardo</t>
  </si>
  <si>
    <t>Martis</t>
  </si>
  <si>
    <t>Martone</t>
  </si>
  <si>
    <t>Marudo</t>
  </si>
  <si>
    <t>Maruggio</t>
  </si>
  <si>
    <t>Marzabotto</t>
  </si>
  <si>
    <t>Marzano</t>
  </si>
  <si>
    <t>Marzano Appio</t>
  </si>
  <si>
    <t>Marzano di Nola</t>
  </si>
  <si>
    <t>Marzi</t>
  </si>
  <si>
    <t>Marzio</t>
  </si>
  <si>
    <t>Masainas</t>
  </si>
  <si>
    <t>Masate</t>
  </si>
  <si>
    <t>Mascali</t>
  </si>
  <si>
    <t>Mascalucia</t>
  </si>
  <si>
    <t>Maschito</t>
  </si>
  <si>
    <t>Masciago Primo</t>
  </si>
  <si>
    <t>Maser</t>
  </si>
  <si>
    <t>Masera</t>
  </si>
  <si>
    <t>Maserà di Padova</t>
  </si>
  <si>
    <t>Maserada sul Piave</t>
  </si>
  <si>
    <t>Masi</t>
  </si>
  <si>
    <t>Masi Torello</t>
  </si>
  <si>
    <t>Masio</t>
  </si>
  <si>
    <t>Maslianico</t>
  </si>
  <si>
    <t>Mason Vicentino</t>
  </si>
  <si>
    <t>Masone</t>
  </si>
  <si>
    <t>Massa</t>
  </si>
  <si>
    <t>Massa d'Albe</t>
  </si>
  <si>
    <t>Massa di Somma</t>
  </si>
  <si>
    <t>Massa e Cozzile</t>
  </si>
  <si>
    <t>Massa Fermana</t>
  </si>
  <si>
    <t>Massa Fiscaglia</t>
  </si>
  <si>
    <t>Massa Lombarda</t>
  </si>
  <si>
    <t>Massa Lubrense</t>
  </si>
  <si>
    <t>Massa Marittima</t>
  </si>
  <si>
    <t>Massa Martana</t>
  </si>
  <si>
    <t>Massafra</t>
  </si>
  <si>
    <t>Massalengo</t>
  </si>
  <si>
    <t>Massanzago</t>
  </si>
  <si>
    <t>Massarosa</t>
  </si>
  <si>
    <t>Massazza</t>
  </si>
  <si>
    <t>Massello</t>
  </si>
  <si>
    <t>Masserano</t>
  </si>
  <si>
    <t>Massignano</t>
  </si>
  <si>
    <t>Massimeno</t>
  </si>
  <si>
    <t>Massimino</t>
  </si>
  <si>
    <t>Massino Visconti</t>
  </si>
  <si>
    <t>Massiola</t>
  </si>
  <si>
    <t>Masullas</t>
  </si>
  <si>
    <t>Matelica</t>
  </si>
  <si>
    <t>Matera</t>
  </si>
  <si>
    <t>Mathi</t>
  </si>
  <si>
    <t>Matino</t>
  </si>
  <si>
    <t>Matrice</t>
  </si>
  <si>
    <t>Mattie</t>
  </si>
  <si>
    <t>Mattinata</t>
  </si>
  <si>
    <t>Mazara del Vallo</t>
  </si>
  <si>
    <t>Mazzano</t>
  </si>
  <si>
    <t>Mazzano Romano</t>
  </si>
  <si>
    <t>Mazzarino</t>
  </si>
  <si>
    <t>Mazzarrà Sant'Andrea</t>
  </si>
  <si>
    <t>Mazzarrone</t>
  </si>
  <si>
    <t>Mazzè</t>
  </si>
  <si>
    <t>Mazzin</t>
  </si>
  <si>
    <t>Mazzo di Valtellina</t>
  </si>
  <si>
    <t>Meana di Susa</t>
  </si>
  <si>
    <t>Meana Sardo</t>
  </si>
  <si>
    <t>Meda</t>
  </si>
  <si>
    <t>Mede</t>
  </si>
  <si>
    <t>Medea</t>
  </si>
  <si>
    <t>Medesano</t>
  </si>
  <si>
    <t>Medicina</t>
  </si>
  <si>
    <t>Mediglia</t>
  </si>
  <si>
    <t>Medolago</t>
  </si>
  <si>
    <t>Medole</t>
  </si>
  <si>
    <t>Medolla</t>
  </si>
  <si>
    <t>Meduna di Livenza</t>
  </si>
  <si>
    <t>Meduno</t>
  </si>
  <si>
    <t>Megliadino San Fidenzio</t>
  </si>
  <si>
    <t>Megliadino San Vitale</t>
  </si>
  <si>
    <t>Meina</t>
  </si>
  <si>
    <t>Mel</t>
  </si>
  <si>
    <t>Melara</t>
  </si>
  <si>
    <t>Melazzo</t>
  </si>
  <si>
    <t>Meldola</t>
  </si>
  <si>
    <t>Mele</t>
  </si>
  <si>
    <t>Melegnano</t>
  </si>
  <si>
    <t>Melendugno</t>
  </si>
  <si>
    <t>Meleti</t>
  </si>
  <si>
    <t>Melfi</t>
  </si>
  <si>
    <t>Melicuccà</t>
  </si>
  <si>
    <t>Melicucco</t>
  </si>
  <si>
    <t>Melilli</t>
  </si>
  <si>
    <t>Melissa</t>
  </si>
  <si>
    <t>Melissano</t>
  </si>
  <si>
    <t>Melito di Napoli</t>
  </si>
  <si>
    <t>Melito di Porto Salvo</t>
  </si>
  <si>
    <t>Melito Irpino</t>
  </si>
  <si>
    <t>Melizzano</t>
  </si>
  <si>
    <t>Melle</t>
  </si>
  <si>
    <t>Mello</t>
  </si>
  <si>
    <t>Melpignano</t>
  </si>
  <si>
    <t>Meltina</t>
  </si>
  <si>
    <t>Melzo</t>
  </si>
  <si>
    <t>Menaggio</t>
  </si>
  <si>
    <t>Menarola</t>
  </si>
  <si>
    <t>Menconico</t>
  </si>
  <si>
    <t>Mendatica</t>
  </si>
  <si>
    <t>Mendicino</t>
  </si>
  <si>
    <t>Menfi</t>
  </si>
  <si>
    <t>Mentana</t>
  </si>
  <si>
    <t>Meolo</t>
  </si>
  <si>
    <t>Merana</t>
  </si>
  <si>
    <t>Merano</t>
  </si>
  <si>
    <t>Merate</t>
  </si>
  <si>
    <t>Mercallo</t>
  </si>
  <si>
    <t>Mercatello sul Metauro</t>
  </si>
  <si>
    <t>Mercatino Conca</t>
  </si>
  <si>
    <t>Mercato San Severino</t>
  </si>
  <si>
    <t>Mercato Saraceno</t>
  </si>
  <si>
    <t>Mercenasco</t>
  </si>
  <si>
    <t>Mercogliano</t>
  </si>
  <si>
    <t>Mereto di Tomba</t>
  </si>
  <si>
    <t>Mergo</t>
  </si>
  <si>
    <t>Mergozzo</t>
  </si>
  <si>
    <t>Merì</t>
  </si>
  <si>
    <t>Merlara</t>
  </si>
  <si>
    <t>Merlino</t>
  </si>
  <si>
    <t>Merone</t>
  </si>
  <si>
    <t>Mesagne</t>
  </si>
  <si>
    <t>Mese</t>
  </si>
  <si>
    <t>Mesenzana</t>
  </si>
  <si>
    <t>Mesero</t>
  </si>
  <si>
    <t>Mesola</t>
  </si>
  <si>
    <t>Mesoraca</t>
  </si>
  <si>
    <t>Messina</t>
  </si>
  <si>
    <t>Mestrino</t>
  </si>
  <si>
    <t>Meta</t>
  </si>
  <si>
    <t>Meugliano</t>
  </si>
  <si>
    <t>Mezzago</t>
  </si>
  <si>
    <t>Mezzana</t>
  </si>
  <si>
    <t>Mezzana Bigli</t>
  </si>
  <si>
    <t>Mezzana Mortigliengo</t>
  </si>
  <si>
    <t>Mezzana Rabattone</t>
  </si>
  <si>
    <t>Mezzane di Sotto</t>
  </si>
  <si>
    <t>Mezzanego</t>
  </si>
  <si>
    <t>Mezzani</t>
  </si>
  <si>
    <t>Mezzanino</t>
  </si>
  <si>
    <t>Mezzano</t>
  </si>
  <si>
    <t>Mezzegra</t>
  </si>
  <si>
    <t>Mezzenile</t>
  </si>
  <si>
    <t>Mezzocorona</t>
  </si>
  <si>
    <t>Mezzojuso</t>
  </si>
  <si>
    <t>Mezzoldo</t>
  </si>
  <si>
    <t>Mezzolombardo</t>
  </si>
  <si>
    <t>Mezzomerico</t>
  </si>
  <si>
    <t>Miagliano</t>
  </si>
  <si>
    <t>Miane</t>
  </si>
  <si>
    <t>Miasino</t>
  </si>
  <si>
    <t>Miazzina</t>
  </si>
  <si>
    <t>Micigliano</t>
  </si>
  <si>
    <t>Miggiano</t>
  </si>
  <si>
    <t>Miglianico</t>
  </si>
  <si>
    <t>Migliarino</t>
  </si>
  <si>
    <t>Migliaro</t>
  </si>
  <si>
    <t>Miglierina</t>
  </si>
  <si>
    <t>Miglionico</t>
  </si>
  <si>
    <t>Mignanego</t>
  </si>
  <si>
    <t>Mignano Monte Lungo</t>
  </si>
  <si>
    <t>Milano</t>
  </si>
  <si>
    <t>Milazzo</t>
  </si>
  <si>
    <t>Milena</t>
  </si>
  <si>
    <t>Mileto</t>
  </si>
  <si>
    <t>Milis</t>
  </si>
  <si>
    <t>Militello in Val di Catania</t>
  </si>
  <si>
    <t>Militello Rosmarino</t>
  </si>
  <si>
    <t>Millesimo</t>
  </si>
  <si>
    <t>Milo</t>
  </si>
  <si>
    <t>Milzano</t>
  </si>
  <si>
    <t>Mineo</t>
  </si>
  <si>
    <t>Minerbe</t>
  </si>
  <si>
    <t>Minerbio</t>
  </si>
  <si>
    <t>Minervino di Lecce</t>
  </si>
  <si>
    <t>Minervino Murge</t>
  </si>
  <si>
    <t>Minori</t>
  </si>
  <si>
    <t>Minturno</t>
  </si>
  <si>
    <t>Minucciano</t>
  </si>
  <si>
    <t>Mioglia</t>
  </si>
  <si>
    <t>Mira</t>
  </si>
  <si>
    <t>Mirabella Eclano</t>
  </si>
  <si>
    <t>Mirabella Imbaccari</t>
  </si>
  <si>
    <t>Mirabello</t>
  </si>
  <si>
    <t>Mirabello Monferrato</t>
  </si>
  <si>
    <t>Mirabello Sannitico</t>
  </si>
  <si>
    <t>Miradolo Terme</t>
  </si>
  <si>
    <t>Miranda</t>
  </si>
  <si>
    <t>Mirandola</t>
  </si>
  <si>
    <t>Mirano</t>
  </si>
  <si>
    <t>Mirto</t>
  </si>
  <si>
    <t>Misano Adriatico</t>
  </si>
  <si>
    <t>Misano di Gera d'Adda</t>
  </si>
  <si>
    <t>Misilmeri</t>
  </si>
  <si>
    <t>Misinto</t>
  </si>
  <si>
    <t>Missaglia</t>
  </si>
  <si>
    <t>Missanello</t>
  </si>
  <si>
    <t>Misterbianco</t>
  </si>
  <si>
    <t>Mistretta</t>
  </si>
  <si>
    <t>Moasca</t>
  </si>
  <si>
    <t>Moconesi</t>
  </si>
  <si>
    <t>Modena</t>
  </si>
  <si>
    <t>Modica</t>
  </si>
  <si>
    <t>Modigliana</t>
  </si>
  <si>
    <t>Modolo</t>
  </si>
  <si>
    <t>Modugno</t>
  </si>
  <si>
    <t>Moena</t>
  </si>
  <si>
    <t>Moggio</t>
  </si>
  <si>
    <t>Moggio Udinese</t>
  </si>
  <si>
    <t>Moglia</t>
  </si>
  <si>
    <t>Mogliano</t>
  </si>
  <si>
    <t>Mogliano Veneto</t>
  </si>
  <si>
    <t>Mogorella</t>
  </si>
  <si>
    <t>Mogoro</t>
  </si>
  <si>
    <t>Moiano</t>
  </si>
  <si>
    <t>Moimacco</t>
  </si>
  <si>
    <t>Moio Alcantara</t>
  </si>
  <si>
    <t>Moio de' Calvi</t>
  </si>
  <si>
    <t>Moio della Civitella</t>
  </si>
  <si>
    <t>Moiola</t>
  </si>
  <si>
    <t>Mola di Bari</t>
  </si>
  <si>
    <t>Molare</t>
  </si>
  <si>
    <t>Molazzana</t>
  </si>
  <si>
    <t>Molfetta</t>
  </si>
  <si>
    <t>Molina Aterno</t>
  </si>
  <si>
    <t>Molina di Ledro</t>
  </si>
  <si>
    <t>Molinara</t>
  </si>
  <si>
    <t>Molinella</t>
  </si>
  <si>
    <t>Molini di Triora</t>
  </si>
  <si>
    <t>Molino dei Torti</t>
  </si>
  <si>
    <t>Molise</t>
  </si>
  <si>
    <t>Moliterno</t>
  </si>
  <si>
    <t>Mollia</t>
  </si>
  <si>
    <t>Molochio</t>
  </si>
  <si>
    <t>Molteno</t>
  </si>
  <si>
    <t>Moltrasio</t>
  </si>
  <si>
    <t>Molvena</t>
  </si>
  <si>
    <t>Molveno</t>
  </si>
  <si>
    <t>Mombaldone</t>
  </si>
  <si>
    <t>Mombarcaro</t>
  </si>
  <si>
    <t>Mombaroccio</t>
  </si>
  <si>
    <t>Mombaruzzo</t>
  </si>
  <si>
    <t>Mombasiglio</t>
  </si>
  <si>
    <t>Mombello di Torino</t>
  </si>
  <si>
    <t>Mombello Monferrato</t>
  </si>
  <si>
    <t>Mombercelli</t>
  </si>
  <si>
    <t>Momo</t>
  </si>
  <si>
    <t>Mompantero</t>
  </si>
  <si>
    <t>Mompeo</t>
  </si>
  <si>
    <t>Momperone</t>
  </si>
  <si>
    <t>Monacilioni</t>
  </si>
  <si>
    <t>Monale</t>
  </si>
  <si>
    <t>Monasterace</t>
  </si>
  <si>
    <t>Monastero Bormida</t>
  </si>
  <si>
    <t>Monastero di Lanzo</t>
  </si>
  <si>
    <t>Monastero di Vasco</t>
  </si>
  <si>
    <t>Monasterolo Casotto</t>
  </si>
  <si>
    <t>Monasterolo del Castello</t>
  </si>
  <si>
    <t>Monasterolo di Savigliano</t>
  </si>
  <si>
    <t>Monastier di Treviso</t>
  </si>
  <si>
    <t>Monastir</t>
  </si>
  <si>
    <t>Moncalieri</t>
  </si>
  <si>
    <t>Moncalvo</t>
  </si>
  <si>
    <t>Moncenisio</t>
  </si>
  <si>
    <t>Moncestino</t>
  </si>
  <si>
    <t>Monchiero</t>
  </si>
  <si>
    <t>Monchio delle Corti</t>
  </si>
  <si>
    <t>Monclassico</t>
  </si>
  <si>
    <t>Moncrivello</t>
  </si>
  <si>
    <t>Moncucco Torinese</t>
  </si>
  <si>
    <t>Mondaino</t>
  </si>
  <si>
    <t>Mondavio</t>
  </si>
  <si>
    <t>Mondolfo</t>
  </si>
  <si>
    <t>Mondovì</t>
  </si>
  <si>
    <t>Mondragone</t>
  </si>
  <si>
    <t>Moneglia</t>
  </si>
  <si>
    <t>Monesiglio</t>
  </si>
  <si>
    <t>Monfalcone</t>
  </si>
  <si>
    <t>Monforte d'Alba</t>
  </si>
  <si>
    <t>Monforte San Giorgio</t>
  </si>
  <si>
    <t>Monfumo</t>
  </si>
  <si>
    <t>Mongardino</t>
  </si>
  <si>
    <t>Monghidoro</t>
  </si>
  <si>
    <t>Mongiana</t>
  </si>
  <si>
    <t>Mongiardino Ligure</t>
  </si>
  <si>
    <t>Mongiuffi Melia</t>
  </si>
  <si>
    <t>Mongrando</t>
  </si>
  <si>
    <t>Mongrassano</t>
  </si>
  <si>
    <t>Monguelfo</t>
  </si>
  <si>
    <t>Monguzzo</t>
  </si>
  <si>
    <t>Moniga del Garda</t>
  </si>
  <si>
    <t>Monleale</t>
  </si>
  <si>
    <t>Monno</t>
  </si>
  <si>
    <t>Monopoli</t>
  </si>
  <si>
    <t>Monreale</t>
  </si>
  <si>
    <t>Monrupino</t>
  </si>
  <si>
    <t>Monsampietro Morico</t>
  </si>
  <si>
    <t>Monsampolo del Tronto</t>
  </si>
  <si>
    <t>Monsano</t>
  </si>
  <si>
    <t>Monselice</t>
  </si>
  <si>
    <t>Monserrato</t>
  </si>
  <si>
    <t>Monsummano Terme</t>
  </si>
  <si>
    <t>Montà</t>
  </si>
  <si>
    <t>Montabone</t>
  </si>
  <si>
    <t>Montacuto</t>
  </si>
  <si>
    <t>Montafia</t>
  </si>
  <si>
    <t>Montagano</t>
  </si>
  <si>
    <t>Montagna</t>
  </si>
  <si>
    <t>Montagna in Valtellina</t>
  </si>
  <si>
    <t>Montagnana</t>
  </si>
  <si>
    <t>Montagnareale</t>
  </si>
  <si>
    <t>Montagne</t>
  </si>
  <si>
    <t>Montaguto</t>
  </si>
  <si>
    <t>Montaione</t>
  </si>
  <si>
    <t>Montalbano Elicona</t>
  </si>
  <si>
    <t>Montalbano Jonico</t>
  </si>
  <si>
    <t>Montalcino</t>
  </si>
  <si>
    <t>Montaldeo</t>
  </si>
  <si>
    <t>Montaldo Bormida</t>
  </si>
  <si>
    <t>Montaldo di Mondovì</t>
  </si>
  <si>
    <t>Montaldo Roero</t>
  </si>
  <si>
    <t>Montaldo Scarampi</t>
  </si>
  <si>
    <t>Montaldo Torinese</t>
  </si>
  <si>
    <t>Montale</t>
  </si>
  <si>
    <t>Montalenghe</t>
  </si>
  <si>
    <t>Montallegro</t>
  </si>
  <si>
    <t>Montalto delle Marche</t>
  </si>
  <si>
    <t>Montalto di Castro</t>
  </si>
  <si>
    <t>Montalto Dora</t>
  </si>
  <si>
    <t>Montalto Ligure</t>
  </si>
  <si>
    <t>Montalto Pavese</t>
  </si>
  <si>
    <t>Montalto Uffugo</t>
  </si>
  <si>
    <t>Montanaro</t>
  </si>
  <si>
    <t>Montanaso Lombardo</t>
  </si>
  <si>
    <t>Montanera</t>
  </si>
  <si>
    <t>Montano Antilia</t>
  </si>
  <si>
    <t>Montano Lucino</t>
  </si>
  <si>
    <t>Montappone</t>
  </si>
  <si>
    <t>Montaquila</t>
  </si>
  <si>
    <t>Montasola</t>
  </si>
  <si>
    <t>Montauro</t>
  </si>
  <si>
    <t>Montazzoli</t>
  </si>
  <si>
    <t>Monte Argentario</t>
  </si>
  <si>
    <t>Monte Castello di Vibio</t>
  </si>
  <si>
    <t>Monte Cavallo</t>
  </si>
  <si>
    <t>Monte Cerignone</t>
  </si>
  <si>
    <t>Monte Colombo</t>
  </si>
  <si>
    <t>Monte Cremasco</t>
  </si>
  <si>
    <t>Monte di Malo</t>
  </si>
  <si>
    <t>Monte di Procida</t>
  </si>
  <si>
    <t>Monte Giberto</t>
  </si>
  <si>
    <t>Monte Isola</t>
  </si>
  <si>
    <t>Monte Marenzo</t>
  </si>
  <si>
    <t>Monte Porzio</t>
  </si>
  <si>
    <t>Monte Porzio Catone</t>
  </si>
  <si>
    <t>Monte Rinaldo</t>
  </si>
  <si>
    <t>Monte Roberto</t>
  </si>
  <si>
    <t>Monte Romano</t>
  </si>
  <si>
    <t>Monte San Biagio</t>
  </si>
  <si>
    <t>Monte San Giacomo</t>
  </si>
  <si>
    <t>Monte San Giovanni Campano</t>
  </si>
  <si>
    <t>Monte San Giovanni in Sabina</t>
  </si>
  <si>
    <t>Monte San Giusto</t>
  </si>
  <si>
    <t>Monte San Martino</t>
  </si>
  <si>
    <t>Monte San Pietrangeli</t>
  </si>
  <si>
    <t>Monte San Pietro</t>
  </si>
  <si>
    <t>Monte San Savino</t>
  </si>
  <si>
    <t>Monte San Vito</t>
  </si>
  <si>
    <t>Monte Santa Maria Tiberina</t>
  </si>
  <si>
    <t>Monte Sant'Angelo</t>
  </si>
  <si>
    <t>Monte Urano</t>
  </si>
  <si>
    <t>Monte Vidon Combatte</t>
  </si>
  <si>
    <t>Monte Vidon Corrado</t>
  </si>
  <si>
    <t>Montebello della Battaglia</t>
  </si>
  <si>
    <t>Montebello di Bertona</t>
  </si>
  <si>
    <t>Montebello Ionico</t>
  </si>
  <si>
    <t>Montebello sul Sangro</t>
  </si>
  <si>
    <t>Montebello Vicentino</t>
  </si>
  <si>
    <t>Montebelluna</t>
  </si>
  <si>
    <t>Montebruno</t>
  </si>
  <si>
    <t>Montebuono</t>
  </si>
  <si>
    <t>Montecalvo in Foglia</t>
  </si>
  <si>
    <t>Montecalvo Irpino</t>
  </si>
  <si>
    <t>Montecalvo Versiggia</t>
  </si>
  <si>
    <t>Montecarlo</t>
  </si>
  <si>
    <t>Montecarotto</t>
  </si>
  <si>
    <t>Montecassiano</t>
  </si>
  <si>
    <t>Montecastello</t>
  </si>
  <si>
    <t>Montecastrilli</t>
  </si>
  <si>
    <t>Montecatini Terme</t>
  </si>
  <si>
    <t>Montecatini Val di Cecina</t>
  </si>
  <si>
    <t>Montecchia di Crosara</t>
  </si>
  <si>
    <t>Montecchio</t>
  </si>
  <si>
    <t>Montecchio Emilia</t>
  </si>
  <si>
    <t>Montecchio Maggiore</t>
  </si>
  <si>
    <t>Montecchio Precalcino</t>
  </si>
  <si>
    <t>Montechiaro d'Acqui</t>
  </si>
  <si>
    <t>Montechiaro d'Asti</t>
  </si>
  <si>
    <t>Montechiarugolo</t>
  </si>
  <si>
    <t>Monteciccardo</t>
  </si>
  <si>
    <t>Montecilfone</t>
  </si>
  <si>
    <t>Montecompatri</t>
  </si>
  <si>
    <t>Montecopiolo</t>
  </si>
  <si>
    <t>Montecorice</t>
  </si>
  <si>
    <t>Montecorvino Pugliano</t>
  </si>
  <si>
    <t>Montecorvino Rovella</t>
  </si>
  <si>
    <t>Montecosaro</t>
  </si>
  <si>
    <t>Montecrestese</t>
  </si>
  <si>
    <t>Montecreto</t>
  </si>
  <si>
    <t>Montedinove</t>
  </si>
  <si>
    <t>Montedoro</t>
  </si>
  <si>
    <t>Montefalcione</t>
  </si>
  <si>
    <t>Montefalco</t>
  </si>
  <si>
    <t>Montefalcone Appennino</t>
  </si>
  <si>
    <t>Montefalcone di Val Fortore</t>
  </si>
  <si>
    <t>Montefalcone nel Sannio</t>
  </si>
  <si>
    <t>Montefano</t>
  </si>
  <si>
    <t>Montefelcino</t>
  </si>
  <si>
    <t>Monteferrante</t>
  </si>
  <si>
    <t>Montefiascone</t>
  </si>
  <si>
    <t>Montefino</t>
  </si>
  <si>
    <t>Montefiore Conca</t>
  </si>
  <si>
    <t>Montefiore dell'Aso</t>
  </si>
  <si>
    <t>Montefiorino</t>
  </si>
  <si>
    <t>Monteflavio</t>
  </si>
  <si>
    <t>Monteforte Cilento</t>
  </si>
  <si>
    <t>Monteforte d'Alpone</t>
  </si>
  <si>
    <t>Monteforte Irpino</t>
  </si>
  <si>
    <t>Montefortino</t>
  </si>
  <si>
    <t>Montefranco</t>
  </si>
  <si>
    <t>Montefredane</t>
  </si>
  <si>
    <t>Montefusco</t>
  </si>
  <si>
    <t>Montegabbione</t>
  </si>
  <si>
    <t>Montegalda</t>
  </si>
  <si>
    <t>Montegaldella</t>
  </si>
  <si>
    <t>Montegallo</t>
  </si>
  <si>
    <t>Montegioco</t>
  </si>
  <si>
    <t>Montegiordano</t>
  </si>
  <si>
    <t>Montegiorgio</t>
  </si>
  <si>
    <t>Montegranaro</t>
  </si>
  <si>
    <t>Montegridolfo</t>
  </si>
  <si>
    <t>Montegrimano</t>
  </si>
  <si>
    <t>Montegrino Valtravaglia</t>
  </si>
  <si>
    <t>Montegrosso d'Asti</t>
  </si>
  <si>
    <t>Montegrosso Pian Latte</t>
  </si>
  <si>
    <t>Montegrotto Terme</t>
  </si>
  <si>
    <t>Monteiasi</t>
  </si>
  <si>
    <t>Montelabbate</t>
  </si>
  <si>
    <t>Montelanico</t>
  </si>
  <si>
    <t>Montelapiano</t>
  </si>
  <si>
    <t>Monteleone di Fermo</t>
  </si>
  <si>
    <t>Monteleone di Puglia</t>
  </si>
  <si>
    <t>Monteleone di Spoleto</t>
  </si>
  <si>
    <t>Monteleone d'Orvieto</t>
  </si>
  <si>
    <t>Monteleone Rocca Doria</t>
  </si>
  <si>
    <t>Monteleone Sabino</t>
  </si>
  <si>
    <t>Montelepre</t>
  </si>
  <si>
    <t>Montelibretti</t>
  </si>
  <si>
    <t>Montella</t>
  </si>
  <si>
    <t>Montello</t>
  </si>
  <si>
    <t>Montelongo</t>
  </si>
  <si>
    <t>Montelparo</t>
  </si>
  <si>
    <t>Montelupo Albese</t>
  </si>
  <si>
    <t>Montelupo Fiorentino</t>
  </si>
  <si>
    <t>Montelupone</t>
  </si>
  <si>
    <t>Montemaggiore al Metauro</t>
  </si>
  <si>
    <t>Montemaggiore Belsito</t>
  </si>
  <si>
    <t>Montemagno</t>
  </si>
  <si>
    <t>Montemale di Cuneo</t>
  </si>
  <si>
    <t>Montemarano</t>
  </si>
  <si>
    <t>Montemarciano</t>
  </si>
  <si>
    <t>Montemarzino</t>
  </si>
  <si>
    <t>Montemesola</t>
  </si>
  <si>
    <t>Montemezzo</t>
  </si>
  <si>
    <t>Montemignaio</t>
  </si>
  <si>
    <t>Montemiletto</t>
  </si>
  <si>
    <t>Montemilone</t>
  </si>
  <si>
    <t>Montemitro</t>
  </si>
  <si>
    <t>Montemonaco</t>
  </si>
  <si>
    <t>Montemurlo</t>
  </si>
  <si>
    <t>Montemurro</t>
  </si>
  <si>
    <t>Montenars</t>
  </si>
  <si>
    <t>Montenero di Bisaccia</t>
  </si>
  <si>
    <t>Montenero Sabino</t>
  </si>
  <si>
    <t>Montenero Val Cocchiara</t>
  </si>
  <si>
    <t>Montenerodomo</t>
  </si>
  <si>
    <t>Monteodorisio</t>
  </si>
  <si>
    <t>Montepaone</t>
  </si>
  <si>
    <t>Monteparano</t>
  </si>
  <si>
    <t>Monteprandone</t>
  </si>
  <si>
    <t>Montepulciano</t>
  </si>
  <si>
    <t>Monterado</t>
  </si>
  <si>
    <t>Monterchi</t>
  </si>
  <si>
    <t>Montereale</t>
  </si>
  <si>
    <t>Montereale Valcellina</t>
  </si>
  <si>
    <t>Monterenzio</t>
  </si>
  <si>
    <t>Monteriggioni</t>
  </si>
  <si>
    <t>Monteroduni</t>
  </si>
  <si>
    <t>Monteroni d'Arbia</t>
  </si>
  <si>
    <t>Monteroni di Lecce</t>
  </si>
  <si>
    <t>Monterosi</t>
  </si>
  <si>
    <t>Monterosso al Mare</t>
  </si>
  <si>
    <t>Monterosso Almo</t>
  </si>
  <si>
    <t>Monterosso Calabro</t>
  </si>
  <si>
    <t>Monterosso Grana</t>
  </si>
  <si>
    <t>Monterotondo</t>
  </si>
  <si>
    <t>Monterotondo Marittimo</t>
  </si>
  <si>
    <t>Monterubbiano</t>
  </si>
  <si>
    <t>Montesano Salentino</t>
  </si>
  <si>
    <t>Montesano sulla Marcellana</t>
  </si>
  <si>
    <t>Montesarchio</t>
  </si>
  <si>
    <t>Montescaglioso</t>
  </si>
  <si>
    <t>Montescano</t>
  </si>
  <si>
    <t>Montescheno</t>
  </si>
  <si>
    <t>Montescudaio</t>
  </si>
  <si>
    <t>Montescudo</t>
  </si>
  <si>
    <t>Montese</t>
  </si>
  <si>
    <t>Montesegale</t>
  </si>
  <si>
    <t>Montesilvano</t>
  </si>
  <si>
    <t>Montespertoli</t>
  </si>
  <si>
    <t>Monteu da Po</t>
  </si>
  <si>
    <t>Monteu Roero</t>
  </si>
  <si>
    <t>Montevago</t>
  </si>
  <si>
    <t>Montevarchi</t>
  </si>
  <si>
    <t>Montevecchia</t>
  </si>
  <si>
    <t>Monteveglio</t>
  </si>
  <si>
    <t>Monteverde</t>
  </si>
  <si>
    <t>Monteverdi Marittimo</t>
  </si>
  <si>
    <t>Monteviale</t>
  </si>
  <si>
    <t>Montezemolo</t>
  </si>
  <si>
    <t>Monti</t>
  </si>
  <si>
    <t>Montiano</t>
  </si>
  <si>
    <t>Monticelli Brusati</t>
  </si>
  <si>
    <t>Monticelli d'Ongina</t>
  </si>
  <si>
    <t>Monticelli Pavese</t>
  </si>
  <si>
    <t>Monticello Brianza</t>
  </si>
  <si>
    <t>Monticello Conte Otto</t>
  </si>
  <si>
    <t>Monticello d'Alba</t>
  </si>
  <si>
    <t>Montichiari</t>
  </si>
  <si>
    <t>Monticiano</t>
  </si>
  <si>
    <t>Montieri</t>
  </si>
  <si>
    <t>Montiglio</t>
  </si>
  <si>
    <t>Montignoso</t>
  </si>
  <si>
    <t>Montirone</t>
  </si>
  <si>
    <t>Montjovet</t>
  </si>
  <si>
    <t>Montodine</t>
  </si>
  <si>
    <t>Montoggio</t>
  </si>
  <si>
    <t>Montone</t>
  </si>
  <si>
    <t>Montopoli di Sabina</t>
  </si>
  <si>
    <t>Montopoli in Val d'Arno</t>
  </si>
  <si>
    <t>Montorfano</t>
  </si>
  <si>
    <t>Montorio al Vomano</t>
  </si>
  <si>
    <t>Montorio nei Frentani</t>
  </si>
  <si>
    <t>Montorio Romano</t>
  </si>
  <si>
    <t>Montoro Inferiore</t>
  </si>
  <si>
    <t>Montoro Superiore</t>
  </si>
  <si>
    <t>Montorso Vicentino</t>
  </si>
  <si>
    <t>Montottone</t>
  </si>
  <si>
    <t>Montresta</t>
  </si>
  <si>
    <t>Montù Beccaria</t>
  </si>
  <si>
    <t>Monvalle</t>
  </si>
  <si>
    <t>Monza</t>
  </si>
  <si>
    <t>Monzambano</t>
  </si>
  <si>
    <t>Monzuno</t>
  </si>
  <si>
    <t>Morano Calabro</t>
  </si>
  <si>
    <t>Morano sul Po</t>
  </si>
  <si>
    <t>Moransengo</t>
  </si>
  <si>
    <t>Moraro</t>
  </si>
  <si>
    <t>Morazzone</t>
  </si>
  <si>
    <t>Morbegno</t>
  </si>
  <si>
    <t>Morbello</t>
  </si>
  <si>
    <t>Morciano di Leuca</t>
  </si>
  <si>
    <t>Morciano di Romagna</t>
  </si>
  <si>
    <t>Morcone</t>
  </si>
  <si>
    <t>Mordano</t>
  </si>
  <si>
    <t>Morengo</t>
  </si>
  <si>
    <t>Mores</t>
  </si>
  <si>
    <t>Moresco</t>
  </si>
  <si>
    <t>Moretta</t>
  </si>
  <si>
    <t>Morfasso</t>
  </si>
  <si>
    <t>Morgano</t>
  </si>
  <si>
    <t>Morgex</t>
  </si>
  <si>
    <t>Morgongiori</t>
  </si>
  <si>
    <t>Mori</t>
  </si>
  <si>
    <t>Moriago della Battaglia</t>
  </si>
  <si>
    <t>Moricone</t>
  </si>
  <si>
    <t>Morigerati</t>
  </si>
  <si>
    <t>Morimondo</t>
  </si>
  <si>
    <t>Morino</t>
  </si>
  <si>
    <t>Moriondo Torinese</t>
  </si>
  <si>
    <t>Morlupo</t>
  </si>
  <si>
    <t>Mormanno</t>
  </si>
  <si>
    <t>Mornago</t>
  </si>
  <si>
    <t>Mornese</t>
  </si>
  <si>
    <t>Mornico al Serio</t>
  </si>
  <si>
    <t>Mornico Losana</t>
  </si>
  <si>
    <t>Morolo</t>
  </si>
  <si>
    <t>Morozzo</t>
  </si>
  <si>
    <t>Morra De Sanctis</t>
  </si>
  <si>
    <t>Morro d'Alba</t>
  </si>
  <si>
    <t>Morro d'Oro</t>
  </si>
  <si>
    <t>Morro Reatino</t>
  </si>
  <si>
    <t>Morrone del Sannio</t>
  </si>
  <si>
    <t>Morrovalle</t>
  </si>
  <si>
    <t>Morsano al Tagliamento</t>
  </si>
  <si>
    <t>Morsasco</t>
  </si>
  <si>
    <t>Mortara</t>
  </si>
  <si>
    <t>Mortegliano</t>
  </si>
  <si>
    <t>Morterone</t>
  </si>
  <si>
    <t>Moruzzo</t>
  </si>
  <si>
    <t>Moscazzano</t>
  </si>
  <si>
    <t>Moschiano</t>
  </si>
  <si>
    <t>Mosciano Sant'Angelo</t>
  </si>
  <si>
    <t>Moscufo</t>
  </si>
  <si>
    <t>Moso in Passiria</t>
  </si>
  <si>
    <t>Mossa</t>
  </si>
  <si>
    <t>Mossano</t>
  </si>
  <si>
    <t>Mosso Santa Maria</t>
  </si>
  <si>
    <t>Motta Baluffi</t>
  </si>
  <si>
    <t>Motta Camastra</t>
  </si>
  <si>
    <t>Motta d'Affermo</t>
  </si>
  <si>
    <t>Motta de' Conti</t>
  </si>
  <si>
    <t>Motta di Livenza</t>
  </si>
  <si>
    <t>Motta Montecorvino</t>
  </si>
  <si>
    <t>Motta San Giovanni</t>
  </si>
  <si>
    <t>Motta Santa Lucia</t>
  </si>
  <si>
    <t>Motta Sant'Anastasia</t>
  </si>
  <si>
    <t>Motta Visconti</t>
  </si>
  <si>
    <t>Mottafollone</t>
  </si>
  <si>
    <t>Mottalciata</t>
  </si>
  <si>
    <t>Motteggiana</t>
  </si>
  <si>
    <t>Mottola</t>
  </si>
  <si>
    <t>Mozzagrogna</t>
  </si>
  <si>
    <t>Mozzanica</t>
  </si>
  <si>
    <t>Mozzate</t>
  </si>
  <si>
    <t>Mozzecane</t>
  </si>
  <si>
    <t>Mozzo</t>
  </si>
  <si>
    <t>Muccia</t>
  </si>
  <si>
    <t>Muggia</t>
  </si>
  <si>
    <t>Muggiò</t>
  </si>
  <si>
    <t>Mugnano del Cardinale</t>
  </si>
  <si>
    <t>Mugnano di Napoli</t>
  </si>
  <si>
    <t>Mulazzano</t>
  </si>
  <si>
    <t>Mulazzo</t>
  </si>
  <si>
    <t>Mura</t>
  </si>
  <si>
    <t>Muravera</t>
  </si>
  <si>
    <t>Murazzano</t>
  </si>
  <si>
    <t>Murello</t>
  </si>
  <si>
    <t>Murialdo</t>
  </si>
  <si>
    <t>Murisengo</t>
  </si>
  <si>
    <t>Murlo</t>
  </si>
  <si>
    <t>Muro Leccese</t>
  </si>
  <si>
    <t>Muro Lucano</t>
  </si>
  <si>
    <t>Muros</t>
  </si>
  <si>
    <t>Muscoline</t>
  </si>
  <si>
    <t>Musei</t>
  </si>
  <si>
    <t>Musile di Piave</t>
  </si>
  <si>
    <t>Musso</t>
  </si>
  <si>
    <t>Mussolente</t>
  </si>
  <si>
    <t>Mussomeli</t>
  </si>
  <si>
    <t>Muzzana del Turgnano</t>
  </si>
  <si>
    <t>Muzzano</t>
  </si>
  <si>
    <t>Nago-Torbole</t>
  </si>
  <si>
    <t>Nalles</t>
  </si>
  <si>
    <t>Nanno</t>
  </si>
  <si>
    <t>Nanto</t>
  </si>
  <si>
    <t>Napoli</t>
  </si>
  <si>
    <t>Narbolia</t>
  </si>
  <si>
    <t>Narcao</t>
  </si>
  <si>
    <t>Nardò</t>
  </si>
  <si>
    <t>Nardodipace</t>
  </si>
  <si>
    <t>Narni</t>
  </si>
  <si>
    <t>Naro</t>
  </si>
  <si>
    <t>Narzole</t>
  </si>
  <si>
    <t>Nasino</t>
  </si>
  <si>
    <t>Naso</t>
  </si>
  <si>
    <t>Naturno</t>
  </si>
  <si>
    <t>Nave</t>
  </si>
  <si>
    <t>Nave San Rocco</t>
  </si>
  <si>
    <t>Navelli</t>
  </si>
  <si>
    <t>Naz-Sciaves</t>
  </si>
  <si>
    <t>Nazzano</t>
  </si>
  <si>
    <t>Ne</t>
  </si>
  <si>
    <t>Nebbiuno</t>
  </si>
  <si>
    <t>Negrar</t>
  </si>
  <si>
    <t>Neirone</t>
  </si>
  <si>
    <t>Neive</t>
  </si>
  <si>
    <t>Nembro</t>
  </si>
  <si>
    <t>Nemi</t>
  </si>
  <si>
    <t>Nemoli</t>
  </si>
  <si>
    <t>Neoneli</t>
  </si>
  <si>
    <t>Nepi</t>
  </si>
  <si>
    <t>Nereto</t>
  </si>
  <si>
    <t>Nerola</t>
  </si>
  <si>
    <t>Nervesa della Battaglia</t>
  </si>
  <si>
    <t>Nerviano</t>
  </si>
  <si>
    <t>Nespolo</t>
  </si>
  <si>
    <t>Nesso</t>
  </si>
  <si>
    <t>Netro</t>
  </si>
  <si>
    <t>Nettuno</t>
  </si>
  <si>
    <t>Neviano</t>
  </si>
  <si>
    <t>Neviano degli Arduini</t>
  </si>
  <si>
    <t>Neviglie</t>
  </si>
  <si>
    <t>Niardo</t>
  </si>
  <si>
    <t>Nibbiano</t>
  </si>
  <si>
    <t>Nibbiola</t>
  </si>
  <si>
    <t>Nibionno</t>
  </si>
  <si>
    <t>Nichelino</t>
  </si>
  <si>
    <t>Nicolosi</t>
  </si>
  <si>
    <t>Nicorvo</t>
  </si>
  <si>
    <t>Nicosia</t>
  </si>
  <si>
    <t>Nicotera</t>
  </si>
  <si>
    <t>Niella Belbo</t>
  </si>
  <si>
    <t>Niella Tanaro</t>
  </si>
  <si>
    <t>Nimis</t>
  </si>
  <si>
    <t>Niscemi</t>
  </si>
  <si>
    <t>Nissoria</t>
  </si>
  <si>
    <t>Nizza di Sicilia</t>
  </si>
  <si>
    <t>Nizza Monferrato</t>
  </si>
  <si>
    <t>Noale</t>
  </si>
  <si>
    <t>Noasca</t>
  </si>
  <si>
    <t>Nocara</t>
  </si>
  <si>
    <t>Nocciano</t>
  </si>
  <si>
    <t>Nocera Inferiore</t>
  </si>
  <si>
    <t>Nocera Superiore</t>
  </si>
  <si>
    <t>Nocera Tirinese</t>
  </si>
  <si>
    <t>Nocera Umbra</t>
  </si>
  <si>
    <t>Noceto</t>
  </si>
  <si>
    <t>Noci</t>
  </si>
  <si>
    <t>Nociglia</t>
  </si>
  <si>
    <t>Noepoli</t>
  </si>
  <si>
    <t>Nogara</t>
  </si>
  <si>
    <t>Nogaredo</t>
  </si>
  <si>
    <t>Nogarole Rocca</t>
  </si>
  <si>
    <t>Nogarole Vicentino</t>
  </si>
  <si>
    <t>Noicattaro</t>
  </si>
  <si>
    <t>Nola</t>
  </si>
  <si>
    <t>Nole</t>
  </si>
  <si>
    <t>Noli</t>
  </si>
  <si>
    <t>Nomaglio</t>
  </si>
  <si>
    <t>Nomi</t>
  </si>
  <si>
    <t>Nonantola</t>
  </si>
  <si>
    <t>None</t>
  </si>
  <si>
    <t>Nonio</t>
  </si>
  <si>
    <t>Noragugume</t>
  </si>
  <si>
    <t>Norbello</t>
  </si>
  <si>
    <t>Norcia</t>
  </si>
  <si>
    <t>Norma</t>
  </si>
  <si>
    <t>Nosate</t>
  </si>
  <si>
    <t>Notaresco</t>
  </si>
  <si>
    <t>Noto</t>
  </si>
  <si>
    <t>Nova Levante</t>
  </si>
  <si>
    <t>Nova Milanese</t>
  </si>
  <si>
    <t>Nova Ponente</t>
  </si>
  <si>
    <t>Nova Siri</t>
  </si>
  <si>
    <t>Novafeltria</t>
  </si>
  <si>
    <t>Novaledo</t>
  </si>
  <si>
    <t>Novalesa</t>
  </si>
  <si>
    <t>Novara</t>
  </si>
  <si>
    <t>Novara di Sicilia</t>
  </si>
  <si>
    <t>Novate Mezzola</t>
  </si>
  <si>
    <t>Novate Milanese</t>
  </si>
  <si>
    <t>Nove</t>
  </si>
  <si>
    <t>Novedrate</t>
  </si>
  <si>
    <t>Novellara</t>
  </si>
  <si>
    <t>Novello</t>
  </si>
  <si>
    <t>Noventa di Piave</t>
  </si>
  <si>
    <t>Noventa Padovana</t>
  </si>
  <si>
    <t>Noventa Vicentina</t>
  </si>
  <si>
    <t>Novi di Modena</t>
  </si>
  <si>
    <t>Novi Ligure</t>
  </si>
  <si>
    <t>Novi Velia</t>
  </si>
  <si>
    <t>Noviglio</t>
  </si>
  <si>
    <t>Novoli</t>
  </si>
  <si>
    <t>Nucetto</t>
  </si>
  <si>
    <t>Nughedu di San Nicolò</t>
  </si>
  <si>
    <t>Nughedu Santa Vittoria</t>
  </si>
  <si>
    <t>Nule</t>
  </si>
  <si>
    <t>Nulvi</t>
  </si>
  <si>
    <t>Numana</t>
  </si>
  <si>
    <t>Nuoro</t>
  </si>
  <si>
    <t>Nurachi</t>
  </si>
  <si>
    <t>Nuragus</t>
  </si>
  <si>
    <t>Nurallao</t>
  </si>
  <si>
    <t>Nuraminis</t>
  </si>
  <si>
    <t>Nureci</t>
  </si>
  <si>
    <t>Nurri</t>
  </si>
  <si>
    <t>Nus</t>
  </si>
  <si>
    <t>Nusco</t>
  </si>
  <si>
    <t>Nuvolento</t>
  </si>
  <si>
    <t>Nuvolera</t>
  </si>
  <si>
    <t>Nuxis</t>
  </si>
  <si>
    <t>Occhieppo Inferiore</t>
  </si>
  <si>
    <t>Occhieppo Superiore</t>
  </si>
  <si>
    <t>Occhiobello</t>
  </si>
  <si>
    <t>Occimiano</t>
  </si>
  <si>
    <t>Ocre</t>
  </si>
  <si>
    <t>Odalengo Grande</t>
  </si>
  <si>
    <t>Odalengo Piccolo</t>
  </si>
  <si>
    <t>Oderzo</t>
  </si>
  <si>
    <t>Odolo</t>
  </si>
  <si>
    <t>Ofena</t>
  </si>
  <si>
    <t>Offagna</t>
  </si>
  <si>
    <t>Offanengo</t>
  </si>
  <si>
    <t>Offida</t>
  </si>
  <si>
    <t>Offlaga</t>
  </si>
  <si>
    <t>Oggebbio</t>
  </si>
  <si>
    <t>Oggiona con Santo Stefano</t>
  </si>
  <si>
    <t>Oggiono</t>
  </si>
  <si>
    <t>Oglianico</t>
  </si>
  <si>
    <t>Ogliastro Cilento</t>
  </si>
  <si>
    <t>Olbia</t>
  </si>
  <si>
    <t>Olcenengo</t>
  </si>
  <si>
    <t>Oldenico</t>
  </si>
  <si>
    <t>Oleggio</t>
  </si>
  <si>
    <t>Oleggio Castello</t>
  </si>
  <si>
    <t>Olevano di Lomellina</t>
  </si>
  <si>
    <t>Olevano Romano</t>
  </si>
  <si>
    <t>Olevano sul Tusciano</t>
  </si>
  <si>
    <t>Olgiate Comasco</t>
  </si>
  <si>
    <t>Olgiate Molgora</t>
  </si>
  <si>
    <t>Olgiate Olona</t>
  </si>
  <si>
    <t>Olginate</t>
  </si>
  <si>
    <t>Oliena</t>
  </si>
  <si>
    <t>Oliva Gessi</t>
  </si>
  <si>
    <t>Olivadi</t>
  </si>
  <si>
    <t>Oliveri</t>
  </si>
  <si>
    <t>Oliveto Citra</t>
  </si>
  <si>
    <t>Oliveto Lario</t>
  </si>
  <si>
    <t>Oliveto Lucano</t>
  </si>
  <si>
    <t>Olivetta San Michele</t>
  </si>
  <si>
    <t>Olivola</t>
  </si>
  <si>
    <t>Ollastra Simaxis</t>
  </si>
  <si>
    <t>Ollolai</t>
  </si>
  <si>
    <t>Ollomont</t>
  </si>
  <si>
    <t>Olmedo</t>
  </si>
  <si>
    <t>Olmeneta</t>
  </si>
  <si>
    <t>Olmo al Brembo</t>
  </si>
  <si>
    <t>Olmo Gentile</t>
  </si>
  <si>
    <t>Oltre il Colle</t>
  </si>
  <si>
    <t>Oltressenda Alta</t>
  </si>
  <si>
    <t>Oltrona di San Mamette</t>
  </si>
  <si>
    <t>Olzai</t>
  </si>
  <si>
    <t>Ome</t>
  </si>
  <si>
    <t>Omegna</t>
  </si>
  <si>
    <t>Omignano</t>
  </si>
  <si>
    <t>Onanì</t>
  </si>
  <si>
    <t>Onano</t>
  </si>
  <si>
    <t>Oncino</t>
  </si>
  <si>
    <t>Oneta</t>
  </si>
  <si>
    <t>Onifai</t>
  </si>
  <si>
    <t>Oniferi</t>
  </si>
  <si>
    <t>Ono San Pietro</t>
  </si>
  <si>
    <t>Onore</t>
  </si>
  <si>
    <t>Onzo</t>
  </si>
  <si>
    <t>Opera</t>
  </si>
  <si>
    <t>Opi</t>
  </si>
  <si>
    <t>Oppeano</t>
  </si>
  <si>
    <t>Oppido Lucano</t>
  </si>
  <si>
    <t>Oppido Mamertina</t>
  </si>
  <si>
    <t>Ora</t>
  </si>
  <si>
    <t>Orani</t>
  </si>
  <si>
    <t>Oratino</t>
  </si>
  <si>
    <t>Orbassano</t>
  </si>
  <si>
    <t>Orbetello</t>
  </si>
  <si>
    <t>Orciano di Pesaro</t>
  </si>
  <si>
    <t>Orciano Pisano</t>
  </si>
  <si>
    <t>Orco Feglino</t>
  </si>
  <si>
    <t>Ordona</t>
  </si>
  <si>
    <t>Orero</t>
  </si>
  <si>
    <t>Orgiano</t>
  </si>
  <si>
    <t>Orgosolo</t>
  </si>
  <si>
    <t>Oria</t>
  </si>
  <si>
    <t>Oricola</t>
  </si>
  <si>
    <t>Origgio</t>
  </si>
  <si>
    <t>Orino</t>
  </si>
  <si>
    <t>Orio al Serio</t>
  </si>
  <si>
    <t>Orio Canavese</t>
  </si>
  <si>
    <t>Orio Litta</t>
  </si>
  <si>
    <t>Oriolo</t>
  </si>
  <si>
    <t>Oriolo Romano</t>
  </si>
  <si>
    <t>Oristano</t>
  </si>
  <si>
    <t>Ormea</t>
  </si>
  <si>
    <t>Ormelle</t>
  </si>
  <si>
    <t>Ornago</t>
  </si>
  <si>
    <t>Ornavasso</t>
  </si>
  <si>
    <t>Ornica</t>
  </si>
  <si>
    <t>Orosei</t>
  </si>
  <si>
    <t>Orotelli</t>
  </si>
  <si>
    <t>Orria</t>
  </si>
  <si>
    <t>Orroli</t>
  </si>
  <si>
    <t>Orsago</t>
  </si>
  <si>
    <t>Orsara Bormida</t>
  </si>
  <si>
    <t>Orsara di Puglia</t>
  </si>
  <si>
    <t>Orsenigo</t>
  </si>
  <si>
    <t>Orsogna</t>
  </si>
  <si>
    <t>Orsomarso</t>
  </si>
  <si>
    <t>Orta di Atella</t>
  </si>
  <si>
    <t>Orta Nova</t>
  </si>
  <si>
    <t>Orta San Giulio</t>
  </si>
  <si>
    <t>Ortacesus</t>
  </si>
  <si>
    <t>Orte</t>
  </si>
  <si>
    <t>Ortelle</t>
  </si>
  <si>
    <t>Ortezzano</t>
  </si>
  <si>
    <t>Ortignano-Raggiolo</t>
  </si>
  <si>
    <t>Ortisei</t>
  </si>
  <si>
    <t>Ortona</t>
  </si>
  <si>
    <t>Ortona dei Marsi</t>
  </si>
  <si>
    <t>Ortonovo</t>
  </si>
  <si>
    <t>Ortovero</t>
  </si>
  <si>
    <t>Ortucchio</t>
  </si>
  <si>
    <t>Ortueri</t>
  </si>
  <si>
    <t>Orune</t>
  </si>
  <si>
    <t>Orvieto</t>
  </si>
  <si>
    <t>Orvinio</t>
  </si>
  <si>
    <t>Orzinuovi</t>
  </si>
  <si>
    <t>Orzivecchi</t>
  </si>
  <si>
    <t>Osasco</t>
  </si>
  <si>
    <t>Osasio</t>
  </si>
  <si>
    <t>Oschiri</t>
  </si>
  <si>
    <t>Osidda</t>
  </si>
  <si>
    <t>Osiglia</t>
  </si>
  <si>
    <t>Osilo</t>
  </si>
  <si>
    <t>Osimo</t>
  </si>
  <si>
    <t>Osini</t>
  </si>
  <si>
    <t>Osio Sopra</t>
  </si>
  <si>
    <t>Osio Sotto</t>
  </si>
  <si>
    <t>Osmate</t>
  </si>
  <si>
    <t>Osnago</t>
  </si>
  <si>
    <t>Osoppo</t>
  </si>
  <si>
    <t>Ospedaletti</t>
  </si>
  <si>
    <t>Ospedaletto</t>
  </si>
  <si>
    <t>Ospedaletto d'Alpinolo</t>
  </si>
  <si>
    <t>Ospedaletto Euganeo</t>
  </si>
  <si>
    <t>Ospedaletto Lodigiano</t>
  </si>
  <si>
    <t>Ospitale di Cadore</t>
  </si>
  <si>
    <t>Ospitaletto</t>
  </si>
  <si>
    <t>Ossago Lodigiano</t>
  </si>
  <si>
    <t>Ossana</t>
  </si>
  <si>
    <t>Ossi</t>
  </si>
  <si>
    <t>Ossimo</t>
  </si>
  <si>
    <t>Ossona</t>
  </si>
  <si>
    <t>Ossuccio</t>
  </si>
  <si>
    <t>Ostana</t>
  </si>
  <si>
    <t>Ostellato</t>
  </si>
  <si>
    <t>Ostiano</t>
  </si>
  <si>
    <t>Ostiglia</t>
  </si>
  <si>
    <t>Ostra</t>
  </si>
  <si>
    <t>Ostra Vetere</t>
  </si>
  <si>
    <t>Ostuni</t>
  </si>
  <si>
    <t>Otranto</t>
  </si>
  <si>
    <t>Otricoli</t>
  </si>
  <si>
    <t>Ottana</t>
  </si>
  <si>
    <t>Ottati</t>
  </si>
  <si>
    <t>Ottaviano</t>
  </si>
  <si>
    <t>Ottiglio</t>
  </si>
  <si>
    <t>Ottobiano</t>
  </si>
  <si>
    <t>Ottone</t>
  </si>
  <si>
    <t>Oulx</t>
  </si>
  <si>
    <t>Ovada</t>
  </si>
  <si>
    <t>Ovaro</t>
  </si>
  <si>
    <t>Oviglio</t>
  </si>
  <si>
    <t>Ovindoli</t>
  </si>
  <si>
    <t>Ovodda</t>
  </si>
  <si>
    <t>Oyace</t>
  </si>
  <si>
    <t>Ozegna</t>
  </si>
  <si>
    <t>Ozieri</t>
  </si>
  <si>
    <t>Ozzano dell'Emilia</t>
  </si>
  <si>
    <t>Ozzano Monferrato</t>
  </si>
  <si>
    <t>Ozzero</t>
  </si>
  <si>
    <t>Pabillonis</t>
  </si>
  <si>
    <t>Pace del Mela</t>
  </si>
  <si>
    <t>Paceco</t>
  </si>
  <si>
    <t>Pacentro</t>
  </si>
  <si>
    <t>Pachino</t>
  </si>
  <si>
    <t>Paciano</t>
  </si>
  <si>
    <t>Padenghe sul Garda</t>
  </si>
  <si>
    <t>Padergnone</t>
  </si>
  <si>
    <t>Paderna</t>
  </si>
  <si>
    <t>Paderno d'Adda</t>
  </si>
  <si>
    <t>Paderno del Grappa</t>
  </si>
  <si>
    <t>Paderno Dugnano</t>
  </si>
  <si>
    <t>Paderno Franciacorta</t>
  </si>
  <si>
    <t>Paderno Ponchielli</t>
  </si>
  <si>
    <t>Padova</t>
  </si>
  <si>
    <t>Padria</t>
  </si>
  <si>
    <t>Padula</t>
  </si>
  <si>
    <t>Paduli</t>
  </si>
  <si>
    <t>Paesana</t>
  </si>
  <si>
    <t>Paese</t>
  </si>
  <si>
    <t>Pagani</t>
  </si>
  <si>
    <t>Paganico</t>
  </si>
  <si>
    <t>Pagazzano</t>
  </si>
  <si>
    <t>Pagliara</t>
  </si>
  <si>
    <t>Paglieta</t>
  </si>
  <si>
    <t>Pagnacco</t>
  </si>
  <si>
    <t>Pagno</t>
  </si>
  <si>
    <t>Pagnona</t>
  </si>
  <si>
    <t>Pago del Vallo di Lauro</t>
  </si>
  <si>
    <t>Pago Veiano</t>
  </si>
  <si>
    <t>Paisco Loveno</t>
  </si>
  <si>
    <t>Paitone</t>
  </si>
  <si>
    <t>Paladina</t>
  </si>
  <si>
    <t>Palagano</t>
  </si>
  <si>
    <t>Palagianello</t>
  </si>
  <si>
    <t>Palagiano</t>
  </si>
  <si>
    <t>Palagonia</t>
  </si>
  <si>
    <t>Palaia</t>
  </si>
  <si>
    <t>Palanzano</t>
  </si>
  <si>
    <t>Palata</t>
  </si>
  <si>
    <t>Palau</t>
  </si>
  <si>
    <t>Palazzago</t>
  </si>
  <si>
    <t>Palazzo Adriano</t>
  </si>
  <si>
    <t>Palazzo Canavese</t>
  </si>
  <si>
    <t>Palazzo Pignano</t>
  </si>
  <si>
    <t>Palazzo San Gervasio</t>
  </si>
  <si>
    <t>Palazzolo Acreide</t>
  </si>
  <si>
    <t>Palazzolo dello Stella</t>
  </si>
  <si>
    <t>Palazzolo sull'Oglio</t>
  </si>
  <si>
    <t>Palazzolo Vercellese</t>
  </si>
  <si>
    <t>Palazzuolo sul Senio</t>
  </si>
  <si>
    <t>Palena</t>
  </si>
  <si>
    <t>Palermiti</t>
  </si>
  <si>
    <t>Palermo</t>
  </si>
  <si>
    <t>Palestrina</t>
  </si>
  <si>
    <t>Palestro</t>
  </si>
  <si>
    <t>Paliano</t>
  </si>
  <si>
    <t>Palizzi</t>
  </si>
  <si>
    <t>Pallagorio</t>
  </si>
  <si>
    <t>Pallanzeno</t>
  </si>
  <si>
    <t>Pallare</t>
  </si>
  <si>
    <t>Palma Campania</t>
  </si>
  <si>
    <t>Palma di Montechiaro</t>
  </si>
  <si>
    <t>Palmanova</t>
  </si>
  <si>
    <t>Palmariggi</t>
  </si>
  <si>
    <t>Palmas Arborea</t>
  </si>
  <si>
    <t>Palmi</t>
  </si>
  <si>
    <t>Palmiano</t>
  </si>
  <si>
    <t>Palmoli</t>
  </si>
  <si>
    <t>Palo del Colle</t>
  </si>
  <si>
    <t>Palombara Sabina</t>
  </si>
  <si>
    <t>Palombaro</t>
  </si>
  <si>
    <t>Palomonte</t>
  </si>
  <si>
    <t>Palosco</t>
  </si>
  <si>
    <t>Palù</t>
  </si>
  <si>
    <t>Palù del Fersina</t>
  </si>
  <si>
    <t>Paludi</t>
  </si>
  <si>
    <t>Paluzza</t>
  </si>
  <si>
    <t>Pamparato</t>
  </si>
  <si>
    <t>Pancalieri</t>
  </si>
  <si>
    <t>Pancarana</t>
  </si>
  <si>
    <t>Panchià</t>
  </si>
  <si>
    <t>Pandino</t>
  </si>
  <si>
    <t>Panettieri</t>
  </si>
  <si>
    <t>Panicale</t>
  </si>
  <si>
    <t>Pannarano</t>
  </si>
  <si>
    <t>Panni</t>
  </si>
  <si>
    <t>Pantelleria</t>
  </si>
  <si>
    <t>Pantigliate</t>
  </si>
  <si>
    <t>Paola</t>
  </si>
  <si>
    <t>Paolisi</t>
  </si>
  <si>
    <t>Papasidero</t>
  </si>
  <si>
    <t>Papozze</t>
  </si>
  <si>
    <t>Parabiago</t>
  </si>
  <si>
    <t>Parabita</t>
  </si>
  <si>
    <t>Paratico</t>
  </si>
  <si>
    <t>Parcines</t>
  </si>
  <si>
    <t>Parè</t>
  </si>
  <si>
    <t>Parella</t>
  </si>
  <si>
    <t>Parenti</t>
  </si>
  <si>
    <t>Parete</t>
  </si>
  <si>
    <t>Pareto</t>
  </si>
  <si>
    <t>Parghelia</t>
  </si>
  <si>
    <t>Parlasco</t>
  </si>
  <si>
    <t>Parma</t>
  </si>
  <si>
    <t>Parodi Ligure</t>
  </si>
  <si>
    <t>Paroldo</t>
  </si>
  <si>
    <t>Parolise</t>
  </si>
  <si>
    <t>Parona</t>
  </si>
  <si>
    <t>Parrano</t>
  </si>
  <si>
    <t>Parre</t>
  </si>
  <si>
    <t>Partanna</t>
  </si>
  <si>
    <t>Partinico</t>
  </si>
  <si>
    <t>Paruzzaro</t>
  </si>
  <si>
    <t>Parzanica</t>
  </si>
  <si>
    <t>Pasian di Prato</t>
  </si>
  <si>
    <t>Pasiano di Pordenone</t>
  </si>
  <si>
    <t>Paspardo</t>
  </si>
  <si>
    <t>Passerano Marmorito</t>
  </si>
  <si>
    <t>Passignano sul Trasimeno</t>
  </si>
  <si>
    <t>Passirano</t>
  </si>
  <si>
    <t>Pastena</t>
  </si>
  <si>
    <t>Pastorano</t>
  </si>
  <si>
    <t>Pastrengo</t>
  </si>
  <si>
    <t>Pasturana</t>
  </si>
  <si>
    <t>Pasturo</t>
  </si>
  <si>
    <t>Paterno</t>
  </si>
  <si>
    <t>Paternò</t>
  </si>
  <si>
    <t>Paterno Calabro</t>
  </si>
  <si>
    <t>Paternopoli</t>
  </si>
  <si>
    <t>Patrica</t>
  </si>
  <si>
    <t>Pattada</t>
  </si>
  <si>
    <t>Patti</t>
  </si>
  <si>
    <t>Patù</t>
  </si>
  <si>
    <t>Pau</t>
  </si>
  <si>
    <t>Paularo</t>
  </si>
  <si>
    <t>Pauli Arbarei</t>
  </si>
  <si>
    <t>Paulilatino</t>
  </si>
  <si>
    <t>Paullo</t>
  </si>
  <si>
    <t>Paupisi</t>
  </si>
  <si>
    <t>Pavarolo</t>
  </si>
  <si>
    <t>Pavia</t>
  </si>
  <si>
    <t>Pavia di Udine</t>
  </si>
  <si>
    <t>Pavone Canavese</t>
  </si>
  <si>
    <t>Pavone del Mella</t>
  </si>
  <si>
    <t>Pavullo nel Frignano</t>
  </si>
  <si>
    <t>Pazzano</t>
  </si>
  <si>
    <t>Peccioli</t>
  </si>
  <si>
    <t>Pecco</t>
  </si>
  <si>
    <t>Pecetto di Valenza</t>
  </si>
  <si>
    <t>Pecetto Torinese</t>
  </si>
  <si>
    <t>Pecorara</t>
  </si>
  <si>
    <t>Pedace</t>
  </si>
  <si>
    <t>Pedara</t>
  </si>
  <si>
    <t>Pedaso</t>
  </si>
  <si>
    <t>Pedavena</t>
  </si>
  <si>
    <t>Pedemonte</t>
  </si>
  <si>
    <t>Pederobba</t>
  </si>
  <si>
    <t>Pedesina</t>
  </si>
  <si>
    <t>Pedivigliano</t>
  </si>
  <si>
    <t>Pedrengo</t>
  </si>
  <si>
    <t>Peglio</t>
  </si>
  <si>
    <t>Pegognaga</t>
  </si>
  <si>
    <t>Peia</t>
  </si>
  <si>
    <t>Peio</t>
  </si>
  <si>
    <t>Pelago</t>
  </si>
  <si>
    <t>Pella</t>
  </si>
  <si>
    <t>Pellegrino Parmense</t>
  </si>
  <si>
    <t>Pellezzano</t>
  </si>
  <si>
    <t>Pellio Intelvi</t>
  </si>
  <si>
    <t>Pellizzano</t>
  </si>
  <si>
    <t>Pelugo</t>
  </si>
  <si>
    <t>Penango</t>
  </si>
  <si>
    <t>Penna in Teverina</t>
  </si>
  <si>
    <t>Penna San Giovanni</t>
  </si>
  <si>
    <t>Penna Sant'Andrea</t>
  </si>
  <si>
    <t>Pennabilli</t>
  </si>
  <si>
    <t>Pennadomo</t>
  </si>
  <si>
    <t>Pennapiedimonte</t>
  </si>
  <si>
    <t>Penne</t>
  </si>
  <si>
    <t>Pentone</t>
  </si>
  <si>
    <t>Perano</t>
  </si>
  <si>
    <t>Perarolo di Cadore</t>
  </si>
  <si>
    <t>Perca</t>
  </si>
  <si>
    <t>Percile</t>
  </si>
  <si>
    <t>Perdasdefogu</t>
  </si>
  <si>
    <t>Perdaxius</t>
  </si>
  <si>
    <t>Perdifumo</t>
  </si>
  <si>
    <t>Perego</t>
  </si>
  <si>
    <t>Pereto</t>
  </si>
  <si>
    <t>Perfugas</t>
  </si>
  <si>
    <t>Pergine Valdarno</t>
  </si>
  <si>
    <t>Pergine Valsugana</t>
  </si>
  <si>
    <t>Pergola</t>
  </si>
  <si>
    <t>Perinaldo</t>
  </si>
  <si>
    <t>Perito</t>
  </si>
  <si>
    <t>Perledo</t>
  </si>
  <si>
    <t>Perletto</t>
  </si>
  <si>
    <t>Perlo</t>
  </si>
  <si>
    <t>Perloz</t>
  </si>
  <si>
    <t>Pernumia</t>
  </si>
  <si>
    <t>Pero</t>
  </si>
  <si>
    <t>Perosa Argentina</t>
  </si>
  <si>
    <t>Perosa Canavese</t>
  </si>
  <si>
    <t>Perrero</t>
  </si>
  <si>
    <t>Persico Dosimo</t>
  </si>
  <si>
    <t>Pertengo</t>
  </si>
  <si>
    <t>Pertica Alta</t>
  </si>
  <si>
    <t>Pertica Bassa</t>
  </si>
  <si>
    <t>Pertosa</t>
  </si>
  <si>
    <t>Pertusio</t>
  </si>
  <si>
    <t>Perugia</t>
  </si>
  <si>
    <t>Pesaro</t>
  </si>
  <si>
    <t>Pescaglia</t>
  </si>
  <si>
    <t>Pescantina</t>
  </si>
  <si>
    <t>Pescara</t>
  </si>
  <si>
    <t>Pescarolo ed Uniti</t>
  </si>
  <si>
    <t>Pescasseroli</t>
  </si>
  <si>
    <t>Pescate</t>
  </si>
  <si>
    <t>Pesche</t>
  </si>
  <si>
    <t>Peschici</t>
  </si>
  <si>
    <t>Peschiera Borromeo</t>
  </si>
  <si>
    <t>Peschiera del Garda</t>
  </si>
  <si>
    <t>Pescia</t>
  </si>
  <si>
    <t>Pescina</t>
  </si>
  <si>
    <t>Pesco Sannita</t>
  </si>
  <si>
    <t>Pescocostanzo</t>
  </si>
  <si>
    <t>Pescolanciano</t>
  </si>
  <si>
    <t>Pescopagano</t>
  </si>
  <si>
    <t>Pescopennataro</t>
  </si>
  <si>
    <t>Pescorocchiano</t>
  </si>
  <si>
    <t>Pescosansonesco</t>
  </si>
  <si>
    <t>Pescosolido</t>
  </si>
  <si>
    <t>Pessano con Bornago</t>
  </si>
  <si>
    <t>Pessina Cremonese</t>
  </si>
  <si>
    <t>Pessinetto</t>
  </si>
  <si>
    <t>Petacciato</t>
  </si>
  <si>
    <t>Petilia Policastro</t>
  </si>
  <si>
    <t>Petina</t>
  </si>
  <si>
    <t>Petralia Soprana</t>
  </si>
  <si>
    <t>Petralia Sottana</t>
  </si>
  <si>
    <t>Petrella Salto</t>
  </si>
  <si>
    <t>Petrella Tifernina</t>
  </si>
  <si>
    <t>Petriano</t>
  </si>
  <si>
    <t>Petriolo</t>
  </si>
  <si>
    <t>Petritoli</t>
  </si>
  <si>
    <t>Petrizzi</t>
  </si>
  <si>
    <t>Petronà</t>
  </si>
  <si>
    <t>Petrosino</t>
  </si>
  <si>
    <t>Petruro Irpino</t>
  </si>
  <si>
    <t>Pettenasco</t>
  </si>
  <si>
    <t>Pettinengo</t>
  </si>
  <si>
    <t>Pettineo</t>
  </si>
  <si>
    <t>Pettoranello del Molise</t>
  </si>
  <si>
    <t>Pettorano sul Gizio</t>
  </si>
  <si>
    <t>Pettorazza Grimani</t>
  </si>
  <si>
    <t>Peveragno</t>
  </si>
  <si>
    <t>Pezzana</t>
  </si>
  <si>
    <t>Pezzaze</t>
  </si>
  <si>
    <t>Pezzolo Valle Uzzone</t>
  </si>
  <si>
    <t>Piacenza</t>
  </si>
  <si>
    <t>Piacenza d'Adige</t>
  </si>
  <si>
    <t>Piadena</t>
  </si>
  <si>
    <t>Piagge</t>
  </si>
  <si>
    <t>Piaggine</t>
  </si>
  <si>
    <t>Pian Camuno</t>
  </si>
  <si>
    <t>Pian di Sco</t>
  </si>
  <si>
    <t>Piana Crixia</t>
  </si>
  <si>
    <t>Piana degli Albanesi</t>
  </si>
  <si>
    <t>Piana di Monte Verna</t>
  </si>
  <si>
    <t>Piancastagnaio</t>
  </si>
  <si>
    <t>Piancogno</t>
  </si>
  <si>
    <t>Piandimeleto</t>
  </si>
  <si>
    <t>Piane Crati</t>
  </si>
  <si>
    <t>Pianella</t>
  </si>
  <si>
    <t>Pianello del Lario</t>
  </si>
  <si>
    <t>Pianello Val Tidone</t>
  </si>
  <si>
    <t>Pianengo</t>
  </si>
  <si>
    <t>Pianezza</t>
  </si>
  <si>
    <t>Pianezze</t>
  </si>
  <si>
    <t>Pianfei</t>
  </si>
  <si>
    <t>Pianico</t>
  </si>
  <si>
    <t>Pianiga</t>
  </si>
  <si>
    <t>Piano di Sorrento</t>
  </si>
  <si>
    <t>Pianopoli</t>
  </si>
  <si>
    <t>Pianoro</t>
  </si>
  <si>
    <t>Piansano</t>
  </si>
  <si>
    <t>Piantedo</t>
  </si>
  <si>
    <t>Piario</t>
  </si>
  <si>
    <t>Piasco</t>
  </si>
  <si>
    <t>Piateda</t>
  </si>
  <si>
    <t>Piatto</t>
  </si>
  <si>
    <t>Piazza al Serchio</t>
  </si>
  <si>
    <t>Piazza Armerina</t>
  </si>
  <si>
    <t>Piazza Brembana</t>
  </si>
  <si>
    <t>Piazzatorre</t>
  </si>
  <si>
    <t>Piazzola sul Brenta</t>
  </si>
  <si>
    <t>Piazzolo</t>
  </si>
  <si>
    <t>Picciano</t>
  </si>
  <si>
    <t>Picerno</t>
  </si>
  <si>
    <t>Picinisco</t>
  </si>
  <si>
    <t>Pico</t>
  </si>
  <si>
    <t>Piea</t>
  </si>
  <si>
    <t>Piedicavallo</t>
  </si>
  <si>
    <t>Piedimonte Etneo</t>
  </si>
  <si>
    <t>Piedimonte Matese</t>
  </si>
  <si>
    <t>Piedimonte San Germano</t>
  </si>
  <si>
    <t>Piedimulera</t>
  </si>
  <si>
    <t>Piegaro</t>
  </si>
  <si>
    <t>Pienza</t>
  </si>
  <si>
    <t>Pieranica</t>
  </si>
  <si>
    <t>Pietra de' Giorgi</t>
  </si>
  <si>
    <t>Pietra Ligure</t>
  </si>
  <si>
    <t>Pietra Marazzi</t>
  </si>
  <si>
    <t>Pietrabbondante</t>
  </si>
  <si>
    <t>Pietrabruna</t>
  </si>
  <si>
    <t>Pietracamela</t>
  </si>
  <si>
    <t>Pietracatella</t>
  </si>
  <si>
    <t>Pietracupa</t>
  </si>
  <si>
    <t>Pietradefusi</t>
  </si>
  <si>
    <t>Pietraferrazzana</t>
  </si>
  <si>
    <t>Pietrafitta</t>
  </si>
  <si>
    <t>Pietragalla</t>
  </si>
  <si>
    <t>Pietralunga</t>
  </si>
  <si>
    <t>Pietramelara</t>
  </si>
  <si>
    <t>Pietramontecorvino</t>
  </si>
  <si>
    <t>Pietranico</t>
  </si>
  <si>
    <t>Pietrapaola</t>
  </si>
  <si>
    <t>Pietrapertosa</t>
  </si>
  <si>
    <t>Pietraperzia</t>
  </si>
  <si>
    <t>Pietraporzio</t>
  </si>
  <si>
    <t>Pietraroja</t>
  </si>
  <si>
    <t>Pietrarubbia</t>
  </si>
  <si>
    <t>Pietrasanta</t>
  </si>
  <si>
    <t>Pietrastornina</t>
  </si>
  <si>
    <t>Pietravairano</t>
  </si>
  <si>
    <t>Pietrelcina</t>
  </si>
  <si>
    <t>Pieve a Nievole</t>
  </si>
  <si>
    <t>Pieve Albignola</t>
  </si>
  <si>
    <t>Pieve d'Alpago</t>
  </si>
  <si>
    <t>Pieve del Cairo</t>
  </si>
  <si>
    <t>Pieve di Bono</t>
  </si>
  <si>
    <t>Pieve di Cadore</t>
  </si>
  <si>
    <t>Pieve di Cento</t>
  </si>
  <si>
    <t>Pieve di Coriano</t>
  </si>
  <si>
    <t>Pieve di Ledro</t>
  </si>
  <si>
    <t>Pieve di Soligo</t>
  </si>
  <si>
    <t>Pieve di Teco</t>
  </si>
  <si>
    <t>Pieve d'Olmi</t>
  </si>
  <si>
    <t>Pieve Emanuele</t>
  </si>
  <si>
    <t>Pieve Fissiraga</t>
  </si>
  <si>
    <t>Pieve Fosciana</t>
  </si>
  <si>
    <t>Pieve Ligure</t>
  </si>
  <si>
    <t>Pieve Porto Morone</t>
  </si>
  <si>
    <t>Pieve San Giacomo</t>
  </si>
  <si>
    <t>Pieve Santo Stefano</t>
  </si>
  <si>
    <t>Pieve Tesino</t>
  </si>
  <si>
    <t>Pieve Torina</t>
  </si>
  <si>
    <t>Pieve Vergonte</t>
  </si>
  <si>
    <t>Pievebovigliana</t>
  </si>
  <si>
    <t>Pievepelago</t>
  </si>
  <si>
    <t>Piglio</t>
  </si>
  <si>
    <t>Pigna</t>
  </si>
  <si>
    <t>Pignataro Interamna</t>
  </si>
  <si>
    <t>Pignataro Maggiore</t>
  </si>
  <si>
    <t>Pignola</t>
  </si>
  <si>
    <t>Pignone</t>
  </si>
  <si>
    <t>Pigra</t>
  </si>
  <si>
    <t>Pila</t>
  </si>
  <si>
    <t>Pimentel</t>
  </si>
  <si>
    <t>Pimonte</t>
  </si>
  <si>
    <t>Pinarolo Po</t>
  </si>
  <si>
    <t>Pinasca</t>
  </si>
  <si>
    <t>Pincara</t>
  </si>
  <si>
    <t>Pinerolo</t>
  </si>
  <si>
    <t>Pineto</t>
  </si>
  <si>
    <t>Pino d'Asti</t>
  </si>
  <si>
    <t>Pino sulla Sponda del Lago Maggiore</t>
  </si>
  <si>
    <t>Pino Torinese</t>
  </si>
  <si>
    <t>Pinzano al Tagliamento</t>
  </si>
  <si>
    <t>Pinzolo</t>
  </si>
  <si>
    <t>Piobbico</t>
  </si>
  <si>
    <t>Piobesi d'Alba</t>
  </si>
  <si>
    <t>Piobesi Torinese</t>
  </si>
  <si>
    <t>Piode</t>
  </si>
  <si>
    <t>Pioltello</t>
  </si>
  <si>
    <t>Piombino</t>
  </si>
  <si>
    <t>Piombino Dese</t>
  </si>
  <si>
    <t>Pioraco</t>
  </si>
  <si>
    <t>Piossasco</t>
  </si>
  <si>
    <t>Piovà Massaia</t>
  </si>
  <si>
    <t>Piove di Sacco</t>
  </si>
  <si>
    <t>Piovene Rocchette</t>
  </si>
  <si>
    <t>Piovera</t>
  </si>
  <si>
    <t>Piozzano</t>
  </si>
  <si>
    <t>Piozzo</t>
  </si>
  <si>
    <t>Piraino</t>
  </si>
  <si>
    <t>Pisa</t>
  </si>
  <si>
    <t>Pisano</t>
  </si>
  <si>
    <t>Piscina</t>
  </si>
  <si>
    <t>Piscinas</t>
  </si>
  <si>
    <t>Pisciotta</t>
  </si>
  <si>
    <t>Pisogne</t>
  </si>
  <si>
    <t>Pisoniano</t>
  </si>
  <si>
    <t>Pisticci</t>
  </si>
  <si>
    <t>Pistoia</t>
  </si>
  <si>
    <t>Pistolesa</t>
  </si>
  <si>
    <t>Piteglio</t>
  </si>
  <si>
    <t>Pitigliano</t>
  </si>
  <si>
    <t>Piubega</t>
  </si>
  <si>
    <t>Piuro</t>
  </si>
  <si>
    <t>Piverone</t>
  </si>
  <si>
    <t>Pizzale</t>
  </si>
  <si>
    <t>Pizzighettone</t>
  </si>
  <si>
    <t>Pizzo</t>
  </si>
  <si>
    <t>Pizzoferrato</t>
  </si>
  <si>
    <t>Pizzoli</t>
  </si>
  <si>
    <t>Pizzone</t>
  </si>
  <si>
    <t>Pizzoni</t>
  </si>
  <si>
    <t>Placanica</t>
  </si>
  <si>
    <t>Plataci</t>
  </si>
  <si>
    <t>Platania</t>
  </si>
  <si>
    <t>Platì</t>
  </si>
  <si>
    <t>Plaus</t>
  </si>
  <si>
    <t>Plesio</t>
  </si>
  <si>
    <t>Ploaghe</t>
  </si>
  <si>
    <t>Plodio</t>
  </si>
  <si>
    <t>Pocapaglia</t>
  </si>
  <si>
    <t>Pocenia</t>
  </si>
  <si>
    <t>Podenzana</t>
  </si>
  <si>
    <t>Podenzano</t>
  </si>
  <si>
    <t>Pofi</t>
  </si>
  <si>
    <t>Poggiardo</t>
  </si>
  <si>
    <t>Poggibonsi</t>
  </si>
  <si>
    <t>Poggio a Caiano</t>
  </si>
  <si>
    <t>Poggio Berni</t>
  </si>
  <si>
    <t>Poggio Bustone</t>
  </si>
  <si>
    <t>Poggio Catino</t>
  </si>
  <si>
    <t>Poggio Imperiale</t>
  </si>
  <si>
    <t>Poggio Mirteto</t>
  </si>
  <si>
    <t>Poggio Moiano</t>
  </si>
  <si>
    <t>Poggio Nativo</t>
  </si>
  <si>
    <t>Poggio Picenze</t>
  </si>
  <si>
    <t>Poggio Renatico</t>
  </si>
  <si>
    <t>Poggio Rusco</t>
  </si>
  <si>
    <t>Poggio San Lorenzo</t>
  </si>
  <si>
    <t>Poggio San Marcello</t>
  </si>
  <si>
    <t>Poggio San Vicino</t>
  </si>
  <si>
    <t>Poggio Sannita</t>
  </si>
  <si>
    <t>Poggiodomo</t>
  </si>
  <si>
    <t>Poggiofiorito</t>
  </si>
  <si>
    <t>Poggiomarino</t>
  </si>
  <si>
    <t>Poggioreale</t>
  </si>
  <si>
    <t>Poggiorsini</t>
  </si>
  <si>
    <t>Poggiridenti</t>
  </si>
  <si>
    <t>Pogliano Milanese</t>
  </si>
  <si>
    <t>Pognana Lario</t>
  </si>
  <si>
    <t>Pognano</t>
  </si>
  <si>
    <t>Pogno</t>
  </si>
  <si>
    <t>Poiana Maggiore</t>
  </si>
  <si>
    <t>Poirino</t>
  </si>
  <si>
    <t>Polaveno</t>
  </si>
  <si>
    <t>Polcenigo</t>
  </si>
  <si>
    <t>Polesella</t>
  </si>
  <si>
    <t>Polesine Parmense</t>
  </si>
  <si>
    <t>Poli</t>
  </si>
  <si>
    <t>Polia</t>
  </si>
  <si>
    <t>Policoro</t>
  </si>
  <si>
    <t>Polignano a Mare</t>
  </si>
  <si>
    <t>Polinago</t>
  </si>
  <si>
    <t>Polino</t>
  </si>
  <si>
    <t>Polistena</t>
  </si>
  <si>
    <t>Polizzi Generosa</t>
  </si>
  <si>
    <t>Polla</t>
  </si>
  <si>
    <t>Pollein</t>
  </si>
  <si>
    <t>Pollena Trocchia</t>
  </si>
  <si>
    <t>Pollenza</t>
  </si>
  <si>
    <t>Pollica</t>
  </si>
  <si>
    <t>Pollina</t>
  </si>
  <si>
    <t>Pollone</t>
  </si>
  <si>
    <t>Pollutri</t>
  </si>
  <si>
    <t>Polonghera</t>
  </si>
  <si>
    <t>Polpenazze del Garda</t>
  </si>
  <si>
    <t>Polverara</t>
  </si>
  <si>
    <t>Polverigi</t>
  </si>
  <si>
    <t>Pomarance</t>
  </si>
  <si>
    <t>Pomaretto</t>
  </si>
  <si>
    <t>Pomarico</t>
  </si>
  <si>
    <t>Pomaro Monferrato</t>
  </si>
  <si>
    <t>Pomarolo</t>
  </si>
  <si>
    <t>Pombia</t>
  </si>
  <si>
    <t>Pomezia</t>
  </si>
  <si>
    <t>Pomigliano d'Arco</t>
  </si>
  <si>
    <t>Pompei</t>
  </si>
  <si>
    <t>Pompeiana</t>
  </si>
  <si>
    <t>Pompiano</t>
  </si>
  <si>
    <t>Pomponesco</t>
  </si>
  <si>
    <t>Pompu</t>
  </si>
  <si>
    <t>Poncarale</t>
  </si>
  <si>
    <t>Ponderano</t>
  </si>
  <si>
    <t>Ponna</t>
  </si>
  <si>
    <t>Ponsacco</t>
  </si>
  <si>
    <t>Ponso</t>
  </si>
  <si>
    <t>Pont Canavese</t>
  </si>
  <si>
    <t>Pontassieve</t>
  </si>
  <si>
    <t>Pontboset</t>
  </si>
  <si>
    <t>Ponte</t>
  </si>
  <si>
    <t>Ponte Buggianese</t>
  </si>
  <si>
    <t>Ponte dell'Olio</t>
  </si>
  <si>
    <t>Ponte di Legno</t>
  </si>
  <si>
    <t>Ponte di Piave</t>
  </si>
  <si>
    <t>Ponte Gardena</t>
  </si>
  <si>
    <t>Ponte in Valtellina</t>
  </si>
  <si>
    <t>Ponte Lambro</t>
  </si>
  <si>
    <t>Ponte nelle Alpi</t>
  </si>
  <si>
    <t>Ponte Nizza</t>
  </si>
  <si>
    <t>Ponte Nossa</t>
  </si>
  <si>
    <t>Ponte San Nicolò</t>
  </si>
  <si>
    <t>Ponte San Pietro</t>
  </si>
  <si>
    <t>Pontebba</t>
  </si>
  <si>
    <t>Pontecagnano Faiano</t>
  </si>
  <si>
    <t>Pontecchio Polesine</t>
  </si>
  <si>
    <t>Pontechianale</t>
  </si>
  <si>
    <t>Pontecorvo</t>
  </si>
  <si>
    <t>Pontecurone</t>
  </si>
  <si>
    <t>Pontedassio</t>
  </si>
  <si>
    <t>Pontedera</t>
  </si>
  <si>
    <t>Pontelandolfo</t>
  </si>
  <si>
    <t>Pontelatone</t>
  </si>
  <si>
    <t>Pontelongo</t>
  </si>
  <si>
    <t>Pontenure</t>
  </si>
  <si>
    <t>Ponteranica</t>
  </si>
  <si>
    <t>Pontestura</t>
  </si>
  <si>
    <t>Pontevico</t>
  </si>
  <si>
    <t>Pontey</t>
  </si>
  <si>
    <t>Ponti</t>
  </si>
  <si>
    <t>Ponti sul Mincio</t>
  </si>
  <si>
    <t>Pontida</t>
  </si>
  <si>
    <t>Pontinia</t>
  </si>
  <si>
    <t>Pontinvrea</t>
  </si>
  <si>
    <t>Pontirolo Nuovo</t>
  </si>
  <si>
    <t>Pontoglio</t>
  </si>
  <si>
    <t>Pontremoli</t>
  </si>
  <si>
    <t>Pont-Saint-Martin</t>
  </si>
  <si>
    <t>Ponza</t>
  </si>
  <si>
    <t>Ponzano di Fermo</t>
  </si>
  <si>
    <t>Ponzano Monferrato</t>
  </si>
  <si>
    <t>Ponzano Romano</t>
  </si>
  <si>
    <t>Ponzano Veneto</t>
  </si>
  <si>
    <t>Ponzone</t>
  </si>
  <si>
    <t>Popoli</t>
  </si>
  <si>
    <t>Poppi</t>
  </si>
  <si>
    <t>Porano</t>
  </si>
  <si>
    <t>Porcari</t>
  </si>
  <si>
    <t>Porcia</t>
  </si>
  <si>
    <t>Pordenone</t>
  </si>
  <si>
    <t>Porlezza</t>
  </si>
  <si>
    <t>Pornassio</t>
  </si>
  <si>
    <t>Porpetto</t>
  </si>
  <si>
    <t>Porretta Terme</t>
  </si>
  <si>
    <t>Portacomaro</t>
  </si>
  <si>
    <t>Portalbera</t>
  </si>
  <si>
    <t>Porte</t>
  </si>
  <si>
    <t>Portici</t>
  </si>
  <si>
    <t>Portico di Caserta</t>
  </si>
  <si>
    <t>Portico e San Benedetto</t>
  </si>
  <si>
    <t>Portigliola</t>
  </si>
  <si>
    <t>Porto Azzurro</t>
  </si>
  <si>
    <t>Porto Ceresio</t>
  </si>
  <si>
    <t>Porto Cesareo</t>
  </si>
  <si>
    <t>Porto Empedocle</t>
  </si>
  <si>
    <t>Porto Mantovano</t>
  </si>
  <si>
    <t>Porto Recanati</t>
  </si>
  <si>
    <t>Porto San Giorgio</t>
  </si>
  <si>
    <t>Porto Sant'Elpidio</t>
  </si>
  <si>
    <t>Porto Tolle</t>
  </si>
  <si>
    <t>Porto Torres</t>
  </si>
  <si>
    <t>Porto Valtravaglia</t>
  </si>
  <si>
    <t>Portobuffolè</t>
  </si>
  <si>
    <t>Portocannone</t>
  </si>
  <si>
    <t>Portoferraio</t>
  </si>
  <si>
    <t>Portofino</t>
  </si>
  <si>
    <t>Portogruaro</t>
  </si>
  <si>
    <t>Portomaggiore</t>
  </si>
  <si>
    <t>Portopalo di Capo Passero</t>
  </si>
  <si>
    <t>Portoscuso</t>
  </si>
  <si>
    <t>Portovenere</t>
  </si>
  <si>
    <t>Portula</t>
  </si>
  <si>
    <t>Posada</t>
  </si>
  <si>
    <t>Posina</t>
  </si>
  <si>
    <t>Positano</t>
  </si>
  <si>
    <t>Possagno</t>
  </si>
  <si>
    <t>Posta</t>
  </si>
  <si>
    <t>Posta Fibreno</t>
  </si>
  <si>
    <t>Postal</t>
  </si>
  <si>
    <t>Postalesio</t>
  </si>
  <si>
    <t>Postiglione</t>
  </si>
  <si>
    <t>Postua</t>
  </si>
  <si>
    <t>Potenza</t>
  </si>
  <si>
    <t>Potenza Picena</t>
  </si>
  <si>
    <t>Pove del Grappa</t>
  </si>
  <si>
    <t>Povegliano</t>
  </si>
  <si>
    <t>Povegliano Veronese</t>
  </si>
  <si>
    <t>Poviglio</t>
  </si>
  <si>
    <t>Povoletto</t>
  </si>
  <si>
    <t>Pozza di Fassa</t>
  </si>
  <si>
    <t>Pozzaglia Sabino</t>
  </si>
  <si>
    <t>Pozzaglio ed Uniti</t>
  </si>
  <si>
    <t>Pozzallo</t>
  </si>
  <si>
    <t>Pozzilli</t>
  </si>
  <si>
    <t>Pozzo d'Adda</t>
  </si>
  <si>
    <t>Pozzol Groppo</t>
  </si>
  <si>
    <t>Pozzolengo</t>
  </si>
  <si>
    <t>Pozzoleone</t>
  </si>
  <si>
    <t>Pozzolo Formigaro</t>
  </si>
  <si>
    <t>Pozzomaggiore</t>
  </si>
  <si>
    <t>Pozzonovo</t>
  </si>
  <si>
    <t>Pozzuoli</t>
  </si>
  <si>
    <t>Pozzuolo del Friuli</t>
  </si>
  <si>
    <t>Pozzuolo Martesana</t>
  </si>
  <si>
    <t>Pradalunga</t>
  </si>
  <si>
    <t>Pradamano</t>
  </si>
  <si>
    <t>Pradleves</t>
  </si>
  <si>
    <t>Pragelato</t>
  </si>
  <si>
    <t>Praia a Mare</t>
  </si>
  <si>
    <t>Praiano</t>
  </si>
  <si>
    <t>Pralboino</t>
  </si>
  <si>
    <t>Prali</t>
  </si>
  <si>
    <t>Pralormo</t>
  </si>
  <si>
    <t>Pralungo</t>
  </si>
  <si>
    <t>Pramaggiore</t>
  </si>
  <si>
    <t>Pramollo</t>
  </si>
  <si>
    <t>Prarolo</t>
  </si>
  <si>
    <t>Prarostino</t>
  </si>
  <si>
    <t>Prasco</t>
  </si>
  <si>
    <t>Prascorsano</t>
  </si>
  <si>
    <t>Praso</t>
  </si>
  <si>
    <t>Prata Camportaccio</t>
  </si>
  <si>
    <t>Prata d'Ansidonia</t>
  </si>
  <si>
    <t>Prata di Pordenone</t>
  </si>
  <si>
    <t>Prata di Principato Ultra</t>
  </si>
  <si>
    <t>Prata Sannita</t>
  </si>
  <si>
    <t>Pratella</t>
  </si>
  <si>
    <t>Pratiglione</t>
  </si>
  <si>
    <t>Prato</t>
  </si>
  <si>
    <t>Prato allo Stelvio</t>
  </si>
  <si>
    <t>Prato Carnico</t>
  </si>
  <si>
    <t>Prato Sesia</t>
  </si>
  <si>
    <t>Pratola Peligna</t>
  </si>
  <si>
    <t>Pratola Serra</t>
  </si>
  <si>
    <t>Pratovecchio</t>
  </si>
  <si>
    <t>Pravisdomini</t>
  </si>
  <si>
    <t>Pray</t>
  </si>
  <si>
    <t>Prazzo</t>
  </si>
  <si>
    <t>Precenicco</t>
  </si>
  <si>
    <t>Preci</t>
  </si>
  <si>
    <t>Predappio</t>
  </si>
  <si>
    <t>Predazzo</t>
  </si>
  <si>
    <t>Predoi</t>
  </si>
  <si>
    <t>Predore</t>
  </si>
  <si>
    <t>Predosa</t>
  </si>
  <si>
    <t>Preganziol</t>
  </si>
  <si>
    <t>Pregnana Milanese</t>
  </si>
  <si>
    <t>Prelà</t>
  </si>
  <si>
    <t>Premana</t>
  </si>
  <si>
    <t>Premariacco</t>
  </si>
  <si>
    <t>Premeno</t>
  </si>
  <si>
    <t>Premia</t>
  </si>
  <si>
    <t>Premilcuore</t>
  </si>
  <si>
    <t>Premolo</t>
  </si>
  <si>
    <t>Premosello Chiovenda</t>
  </si>
  <si>
    <t>Preone</t>
  </si>
  <si>
    <t>Preore</t>
  </si>
  <si>
    <t>Prepotto</t>
  </si>
  <si>
    <t>Pré-Saint-Didier</t>
  </si>
  <si>
    <t>Preseglie</t>
  </si>
  <si>
    <t>Presenzano</t>
  </si>
  <si>
    <t>Presezzo</t>
  </si>
  <si>
    <t>Presicce</t>
  </si>
  <si>
    <t>Pressana</t>
  </si>
  <si>
    <t>Prestine</t>
  </si>
  <si>
    <t>Pretoro</t>
  </si>
  <si>
    <t>Prevalle</t>
  </si>
  <si>
    <t>Prezza</t>
  </si>
  <si>
    <t>Prezzo</t>
  </si>
  <si>
    <t>Priero</t>
  </si>
  <si>
    <t>Prignano Cilento</t>
  </si>
  <si>
    <t>Prignano sulla Secchia</t>
  </si>
  <si>
    <t>Primaluna</t>
  </si>
  <si>
    <t>Priocca</t>
  </si>
  <si>
    <t>Priola</t>
  </si>
  <si>
    <t>Priolo Gargallo</t>
  </si>
  <si>
    <t>Priverno</t>
  </si>
  <si>
    <t>Prizzi</t>
  </si>
  <si>
    <t>Proceno</t>
  </si>
  <si>
    <t>Procida</t>
  </si>
  <si>
    <t>Propata</t>
  </si>
  <si>
    <t>Proserpio</t>
  </si>
  <si>
    <t>Prossedi</t>
  </si>
  <si>
    <t>Provaglio d'Iseo</t>
  </si>
  <si>
    <t>Provaglio Val Sabbia</t>
  </si>
  <si>
    <t>Proves</t>
  </si>
  <si>
    <t>Provvidenti</t>
  </si>
  <si>
    <t>Prunetto</t>
  </si>
  <si>
    <t>Puegnago sul Garda</t>
  </si>
  <si>
    <t>Puglianello</t>
  </si>
  <si>
    <t>Pula</t>
  </si>
  <si>
    <t>Pulfero</t>
  </si>
  <si>
    <t>Pulsano</t>
  </si>
  <si>
    <t>Pumenengo</t>
  </si>
  <si>
    <t>Puos d'Alpago</t>
  </si>
  <si>
    <t>Pusiano</t>
  </si>
  <si>
    <t>Putifigari</t>
  </si>
  <si>
    <t>Putignano</t>
  </si>
  <si>
    <t>Quadrelle</t>
  </si>
  <si>
    <t>Quadri</t>
  </si>
  <si>
    <t>Quagliuzzo</t>
  </si>
  <si>
    <t>Qualiano</t>
  </si>
  <si>
    <t>Quaranti</t>
  </si>
  <si>
    <t>Quaregna</t>
  </si>
  <si>
    <t>Quargnento</t>
  </si>
  <si>
    <t>Quarna Sopra</t>
  </si>
  <si>
    <t>Quarna Sotto</t>
  </si>
  <si>
    <t>Quarona</t>
  </si>
  <si>
    <t>Quarrata</t>
  </si>
  <si>
    <t>Quart</t>
  </si>
  <si>
    <t>Quarto</t>
  </si>
  <si>
    <t>Quarto d'Altino</t>
  </si>
  <si>
    <t>Quartu Sant'Elena</t>
  </si>
  <si>
    <t>Quartucciu</t>
  </si>
  <si>
    <t>Quassolo</t>
  </si>
  <si>
    <t>Quattordio</t>
  </si>
  <si>
    <t>Quattro Castella</t>
  </si>
  <si>
    <t>Quero</t>
  </si>
  <si>
    <t>Quiliano</t>
  </si>
  <si>
    <t>Quincinetto</t>
  </si>
  <si>
    <t>Quindici</t>
  </si>
  <si>
    <t>Quingentole</t>
  </si>
  <si>
    <t>Quintano</t>
  </si>
  <si>
    <t>Quinto di Treviso</t>
  </si>
  <si>
    <t>Quinto Vercellese</t>
  </si>
  <si>
    <t>Quinto Vicentino</t>
  </si>
  <si>
    <t>Quinzano d'Oglio</t>
  </si>
  <si>
    <t>Quistello</t>
  </si>
  <si>
    <t>Quittengo</t>
  </si>
  <si>
    <t>Rabbi</t>
  </si>
  <si>
    <t>Racale</t>
  </si>
  <si>
    <t>Racalmuto</t>
  </si>
  <si>
    <t>Racconigi</t>
  </si>
  <si>
    <t>Raccuja</t>
  </si>
  <si>
    <t>Racines</t>
  </si>
  <si>
    <t>Radda in Chianti</t>
  </si>
  <si>
    <t>Raddusa</t>
  </si>
  <si>
    <t>Radicofani</t>
  </si>
  <si>
    <t>Radicondoli</t>
  </si>
  <si>
    <t>Raffadali</t>
  </si>
  <si>
    <t>Ragalna</t>
  </si>
  <si>
    <t>Ragogna</t>
  </si>
  <si>
    <t>Ragoli</t>
  </si>
  <si>
    <t>Ragusa</t>
  </si>
  <si>
    <t>Raiano</t>
  </si>
  <si>
    <t>Ramacca</t>
  </si>
  <si>
    <t>Ramiseto</t>
  </si>
  <si>
    <t>Ramponio Verna</t>
  </si>
  <si>
    <t>Rancio Valcuvia</t>
  </si>
  <si>
    <t>Ranco</t>
  </si>
  <si>
    <t>Randazzo</t>
  </si>
  <si>
    <t>Ranica</t>
  </si>
  <si>
    <t>Ranzanico</t>
  </si>
  <si>
    <t>Ranzo</t>
  </si>
  <si>
    <t>Rapagnano</t>
  </si>
  <si>
    <t>Rapallo</t>
  </si>
  <si>
    <t>Rapino</t>
  </si>
  <si>
    <t>Rapolano Terme</t>
  </si>
  <si>
    <t>Rapolla</t>
  </si>
  <si>
    <t>Rapone</t>
  </si>
  <si>
    <t>Rassa</t>
  </si>
  <si>
    <t>Rasun Anterselva</t>
  </si>
  <si>
    <t>Rasura</t>
  </si>
  <si>
    <t>Ravanusa</t>
  </si>
  <si>
    <t>Ravarino</t>
  </si>
  <si>
    <t>Ravascletto</t>
  </si>
  <si>
    <t>Ravello</t>
  </si>
  <si>
    <t>Ravenna</t>
  </si>
  <si>
    <t>Raveo</t>
  </si>
  <si>
    <t>Raviscanina</t>
  </si>
  <si>
    <t>Re</t>
  </si>
  <si>
    <t>Rea</t>
  </si>
  <si>
    <t>Realmonte</t>
  </si>
  <si>
    <t>Reana del Roiale</t>
  </si>
  <si>
    <t>Reano</t>
  </si>
  <si>
    <t>Recale</t>
  </si>
  <si>
    <t>Recanati</t>
  </si>
  <si>
    <t>Recco</t>
  </si>
  <si>
    <t>Recetto</t>
  </si>
  <si>
    <t>Recoaro Terme</t>
  </si>
  <si>
    <t>Redavalle</t>
  </si>
  <si>
    <t>Redondesco</t>
  </si>
  <si>
    <t>Refrancore</t>
  </si>
  <si>
    <t>Refrontolo</t>
  </si>
  <si>
    <t>Regalbuto</t>
  </si>
  <si>
    <t>Reggello</t>
  </si>
  <si>
    <t>Reggio di Calabria</t>
  </si>
  <si>
    <t>Reggio nell'Emilia</t>
  </si>
  <si>
    <t>Reggiolo</t>
  </si>
  <si>
    <t>Reino</t>
  </si>
  <si>
    <t>Reitano</t>
  </si>
  <si>
    <t>Remanzacco</t>
  </si>
  <si>
    <t>Remedello</t>
  </si>
  <si>
    <t>Renate</t>
  </si>
  <si>
    <t>Rende</t>
  </si>
  <si>
    <t>Renon</t>
  </si>
  <si>
    <t>Resana</t>
  </si>
  <si>
    <t>Rescaldina</t>
  </si>
  <si>
    <t>Resia</t>
  </si>
  <si>
    <t>Resiutta</t>
  </si>
  <si>
    <t>Resuttano</t>
  </si>
  <si>
    <t>Retorbido</t>
  </si>
  <si>
    <t>Revello</t>
  </si>
  <si>
    <t>Revere</t>
  </si>
  <si>
    <t>Revigliasco d'Asti</t>
  </si>
  <si>
    <t>Revine Lago</t>
  </si>
  <si>
    <t>Revò</t>
  </si>
  <si>
    <t>Rezzago</t>
  </si>
  <si>
    <t>Rezzato</t>
  </si>
  <si>
    <t>Rezzo</t>
  </si>
  <si>
    <t>Rezzoaglio</t>
  </si>
  <si>
    <t>Rhemes-Notre-Dame</t>
  </si>
  <si>
    <t>Rhemes-Saint-Georges</t>
  </si>
  <si>
    <t>Rho</t>
  </si>
  <si>
    <t>Riace</t>
  </si>
  <si>
    <t>Rialto</t>
  </si>
  <si>
    <t>Riano</t>
  </si>
  <si>
    <t>Riardo</t>
  </si>
  <si>
    <t>Ribera</t>
  </si>
  <si>
    <t>Ribordone</t>
  </si>
  <si>
    <t>Ricadi</t>
  </si>
  <si>
    <t>Ricaldone</t>
  </si>
  <si>
    <t>Riccia</t>
  </si>
  <si>
    <t>Riccione</t>
  </si>
  <si>
    <t>Riccò del Golfo di Spezia</t>
  </si>
  <si>
    <t>Ricengo</t>
  </si>
  <si>
    <t>Ricigliano</t>
  </si>
  <si>
    <t>Riese Pio X</t>
  </si>
  <si>
    <t>Riesi</t>
  </si>
  <si>
    <t>Rieti</t>
  </si>
  <si>
    <t>Rifiano</t>
  </si>
  <si>
    <t>Rifreddo</t>
  </si>
  <si>
    <t>Rignano Flaminio</t>
  </si>
  <si>
    <t>Rignano Garganico</t>
  </si>
  <si>
    <t>Rignano sull'Arno</t>
  </si>
  <si>
    <t>Rigolato</t>
  </si>
  <si>
    <t>Rima San Giuseppe</t>
  </si>
  <si>
    <t>Rimasco</t>
  </si>
  <si>
    <t>Rimella</t>
  </si>
  <si>
    <t>Rimini</t>
  </si>
  <si>
    <t>Rio di Pusteria</t>
  </si>
  <si>
    <t>Rio Marina</t>
  </si>
  <si>
    <t>Rio nell'Elba</t>
  </si>
  <si>
    <t>Rio Saliceto</t>
  </si>
  <si>
    <t>Riofreddo</t>
  </si>
  <si>
    <t>Riola Sardo</t>
  </si>
  <si>
    <t>Riolo Terme</t>
  </si>
  <si>
    <t>Riolunato</t>
  </si>
  <si>
    <t>Riomaggiore</t>
  </si>
  <si>
    <t>Rionero in Vulture</t>
  </si>
  <si>
    <t>Rionero Sannitico</t>
  </si>
  <si>
    <t>Ripa Teatina</t>
  </si>
  <si>
    <t>Ripabottoni</t>
  </si>
  <si>
    <t>Ripacandida</t>
  </si>
  <si>
    <t>Ripalimosani</t>
  </si>
  <si>
    <t>Ripalta Arpina</t>
  </si>
  <si>
    <t>Ripalta Cremasca</t>
  </si>
  <si>
    <t>Ripalta Guerina</t>
  </si>
  <si>
    <t>Riparbella</t>
  </si>
  <si>
    <t>Ripatransone</t>
  </si>
  <si>
    <t>Ripe</t>
  </si>
  <si>
    <t>Ripe San Ginesio</t>
  </si>
  <si>
    <t>Ripi</t>
  </si>
  <si>
    <t>Riposto</t>
  </si>
  <si>
    <t>Rittana</t>
  </si>
  <si>
    <t>Riva del Garda</t>
  </si>
  <si>
    <t>Riva di Solto</t>
  </si>
  <si>
    <t>Riva Ligure</t>
  </si>
  <si>
    <t>Riva presso Chieri</t>
  </si>
  <si>
    <t>Riva Valdobbia</t>
  </si>
  <si>
    <t>Rivalba</t>
  </si>
  <si>
    <t>Rivalta Bormida</t>
  </si>
  <si>
    <t>Rivalta di Torino</t>
  </si>
  <si>
    <t>Rivamonte Agordino</t>
  </si>
  <si>
    <t>Rivanazzano</t>
  </si>
  <si>
    <t>Rivara</t>
  </si>
  <si>
    <t>Rivarolo Canavese</t>
  </si>
  <si>
    <t>Rivarolo del Re ed Uniti</t>
  </si>
  <si>
    <t>Rivarolo Mantovano</t>
  </si>
  <si>
    <t>Rivarone</t>
  </si>
  <si>
    <t>Rivarossa</t>
  </si>
  <si>
    <t>Rive</t>
  </si>
  <si>
    <t>Rive d'Arcano</t>
  </si>
  <si>
    <t>Rivello</t>
  </si>
  <si>
    <t>Rivergaro</t>
  </si>
  <si>
    <t>Rivignano</t>
  </si>
  <si>
    <t>Rivisondoli</t>
  </si>
  <si>
    <t>Rivodutri</t>
  </si>
  <si>
    <t>Rivoli</t>
  </si>
  <si>
    <t>Rivoli Veronese</t>
  </si>
  <si>
    <t>Rivolta d'Adda</t>
  </si>
  <si>
    <t>Rizziconi</t>
  </si>
  <si>
    <t>Ro</t>
  </si>
  <si>
    <t>Roana</t>
  </si>
  <si>
    <t>Roaschia</t>
  </si>
  <si>
    <t>Roascio</t>
  </si>
  <si>
    <t>Roasio</t>
  </si>
  <si>
    <t>Roatto</t>
  </si>
  <si>
    <t>Robassomero</t>
  </si>
  <si>
    <t>Robbiate</t>
  </si>
  <si>
    <t>Robbio</t>
  </si>
  <si>
    <t>Robecchetto con Induno</t>
  </si>
  <si>
    <t>Robecco d'Oglio</t>
  </si>
  <si>
    <t>Robecco Pavese</t>
  </si>
  <si>
    <t>Robecco sul Naviglio</t>
  </si>
  <si>
    <t>Robella</t>
  </si>
  <si>
    <t>Robilante</t>
  </si>
  <si>
    <t>Roburent</t>
  </si>
  <si>
    <t>Rocca Canavese</t>
  </si>
  <si>
    <t>Rocca Canterano</t>
  </si>
  <si>
    <t>Rocca Cigliè</t>
  </si>
  <si>
    <t>Rocca d'Arazzo</t>
  </si>
  <si>
    <t>Rocca d'Arce</t>
  </si>
  <si>
    <t>Rocca de' Baldi</t>
  </si>
  <si>
    <t>Rocca de' Giorgi</t>
  </si>
  <si>
    <t>Rocca d'Evandro</t>
  </si>
  <si>
    <t>Rocca di Botte</t>
  </si>
  <si>
    <t>Rocca di Cambio</t>
  </si>
  <si>
    <t>Rocca di Cave</t>
  </si>
  <si>
    <t>Rocca di Mezzo</t>
  </si>
  <si>
    <t>Rocca di Neto</t>
  </si>
  <si>
    <t>Rocca di Papa</t>
  </si>
  <si>
    <t>Rocca Grimalda</t>
  </si>
  <si>
    <t>Rocca Imperiale</t>
  </si>
  <si>
    <t>Rocca Massima</t>
  </si>
  <si>
    <t>Rocca Pia</t>
  </si>
  <si>
    <t>Rocca Pietore</t>
  </si>
  <si>
    <t>Rocca Priora</t>
  </si>
  <si>
    <t>Rocca San Casciano</t>
  </si>
  <si>
    <t>Rocca San Felice</t>
  </si>
  <si>
    <t>Rocca San Giovanni</t>
  </si>
  <si>
    <t>Rocca Santa Maria</t>
  </si>
  <si>
    <t>Rocca Santo Stefano</t>
  </si>
  <si>
    <t>Rocca Sinibalda</t>
  </si>
  <si>
    <t>Rocca Susella</t>
  </si>
  <si>
    <t>Roccabascerana</t>
  </si>
  <si>
    <t>Roccabernarda</t>
  </si>
  <si>
    <t>Roccabianca</t>
  </si>
  <si>
    <t>Roccabruna</t>
  </si>
  <si>
    <t>Roccacasale</t>
  </si>
  <si>
    <t>Roccadaspide</t>
  </si>
  <si>
    <t>Roccafiorita</t>
  </si>
  <si>
    <t>Roccafluvione</t>
  </si>
  <si>
    <t>Roccaforte del Greco</t>
  </si>
  <si>
    <t>Roccaforte Ligure</t>
  </si>
  <si>
    <t>Roccaforte Mondovì</t>
  </si>
  <si>
    <t>Roccaforzata</t>
  </si>
  <si>
    <t>Roccafranca</t>
  </si>
  <si>
    <t>Roccagiovine</t>
  </si>
  <si>
    <t>Roccagloriosa</t>
  </si>
  <si>
    <t>Roccagorga</t>
  </si>
  <si>
    <t>Roccalbegna</t>
  </si>
  <si>
    <t>Roccalumera</t>
  </si>
  <si>
    <t>Roccamandolfi</t>
  </si>
  <si>
    <t>Roccamena</t>
  </si>
  <si>
    <t>Roccamonfina</t>
  </si>
  <si>
    <t>Roccamontepiano</t>
  </si>
  <si>
    <t>Roccamorice</t>
  </si>
  <si>
    <t>Roccanova</t>
  </si>
  <si>
    <t>Roccantica</t>
  </si>
  <si>
    <t>Roccapalumba</t>
  </si>
  <si>
    <t>Roccapiemonte</t>
  </si>
  <si>
    <t>Roccarainola</t>
  </si>
  <si>
    <t>Roccaraso</t>
  </si>
  <si>
    <t>Roccaromana</t>
  </si>
  <si>
    <t>Roccascalegna</t>
  </si>
  <si>
    <t>Roccasecca</t>
  </si>
  <si>
    <t>Roccasecca dei Volsci</t>
  </si>
  <si>
    <t>Roccasicura</t>
  </si>
  <si>
    <t>Roccasparvera</t>
  </si>
  <si>
    <t>Roccaspinalveti</t>
  </si>
  <si>
    <t>Roccastrada</t>
  </si>
  <si>
    <t>Roccavaldina</t>
  </si>
  <si>
    <t>Roccaverano</t>
  </si>
  <si>
    <t>Roccavignale</t>
  </si>
  <si>
    <t>Roccavione</t>
  </si>
  <si>
    <t>Roccavivara</t>
  </si>
  <si>
    <t>Roccella Ionica</t>
  </si>
  <si>
    <t>Roccella Valdemone</t>
  </si>
  <si>
    <t>Rocchetta a Volturno</t>
  </si>
  <si>
    <t>Rocchetta Belbo</t>
  </si>
  <si>
    <t>Rocchetta di Vara</t>
  </si>
  <si>
    <t>Rocchetta e Croce</t>
  </si>
  <si>
    <t>Rocchetta Ligure</t>
  </si>
  <si>
    <t>Rocchetta Nervina</t>
  </si>
  <si>
    <t>Rocchetta Palafea</t>
  </si>
  <si>
    <t>Rocchetta Sant'Antonio</t>
  </si>
  <si>
    <t>Rocchetta Tanaro</t>
  </si>
  <si>
    <t>Rodano</t>
  </si>
  <si>
    <t>Roddi</t>
  </si>
  <si>
    <t>Roddino</t>
  </si>
  <si>
    <t>Rodello</t>
  </si>
  <si>
    <t>Rodengo</t>
  </si>
  <si>
    <t>Rodengo-Saiano</t>
  </si>
  <si>
    <t>Rodero</t>
  </si>
  <si>
    <t>Rodi Garganico</t>
  </si>
  <si>
    <t>Rodì Milici</t>
  </si>
  <si>
    <t>Rodigo</t>
  </si>
  <si>
    <t>Roè Volciano</t>
  </si>
  <si>
    <t>Rofrano</t>
  </si>
  <si>
    <t>Rogeno</t>
  </si>
  <si>
    <t>Roggiano Gravina</t>
  </si>
  <si>
    <t>Roghudi</t>
  </si>
  <si>
    <t>Rogliano</t>
  </si>
  <si>
    <t>Rognano</t>
  </si>
  <si>
    <t>Rogno</t>
  </si>
  <si>
    <t>Rogolo</t>
  </si>
  <si>
    <t>Roiate</t>
  </si>
  <si>
    <t>Roio del Sangro</t>
  </si>
  <si>
    <t>Roisan</t>
  </si>
  <si>
    <t>Roletto</t>
  </si>
  <si>
    <t>Rolo</t>
  </si>
  <si>
    <t>Roma</t>
  </si>
  <si>
    <t>Romagnano al Monte</t>
  </si>
  <si>
    <t>Romagnano Sesia</t>
  </si>
  <si>
    <t>Romagnese</t>
  </si>
  <si>
    <t>Romallo</t>
  </si>
  <si>
    <t>Romana</t>
  </si>
  <si>
    <t>Romanengo</t>
  </si>
  <si>
    <t>Romano Canavese</t>
  </si>
  <si>
    <t>Romano d'Ezzelino</t>
  </si>
  <si>
    <t>Romano di Lombardia</t>
  </si>
  <si>
    <t>Romans d'Isonzo</t>
  </si>
  <si>
    <t>Rombiolo</t>
  </si>
  <si>
    <t>Romeno</t>
  </si>
  <si>
    <t>Romentino</t>
  </si>
  <si>
    <t>Rometta</t>
  </si>
  <si>
    <t>Ronago</t>
  </si>
  <si>
    <t>Roncà</t>
  </si>
  <si>
    <t>Roncade</t>
  </si>
  <si>
    <t>Roncadelle</t>
  </si>
  <si>
    <t>Roncaro</t>
  </si>
  <si>
    <t>Roncegno</t>
  </si>
  <si>
    <t>Roncello</t>
  </si>
  <si>
    <t>Ronchi dei Legionari</t>
  </si>
  <si>
    <t>Ronchi Valsugana</t>
  </si>
  <si>
    <t>Ronchis</t>
  </si>
  <si>
    <t>Ronciglione</t>
  </si>
  <si>
    <t>Ronco all'Adige</t>
  </si>
  <si>
    <t>Ronco Biellese</t>
  </si>
  <si>
    <t>Ronco Briantino</t>
  </si>
  <si>
    <t>Ronco Canavese</t>
  </si>
  <si>
    <t>Ronco Scrivia</t>
  </si>
  <si>
    <t>Roncobello</t>
  </si>
  <si>
    <t>Roncoferraro</t>
  </si>
  <si>
    <t>Roncofreddo</t>
  </si>
  <si>
    <t>Roncola</t>
  </si>
  <si>
    <t>Roncone</t>
  </si>
  <si>
    <t>Rondanina</t>
  </si>
  <si>
    <t>Rondissone</t>
  </si>
  <si>
    <t>Ronsecco</t>
  </si>
  <si>
    <t>Ronzo-Chienis</t>
  </si>
  <si>
    <t>Ronzone</t>
  </si>
  <si>
    <t>Roppolo</t>
  </si>
  <si>
    <t>Rorà</t>
  </si>
  <si>
    <t>Rosà</t>
  </si>
  <si>
    <t>Rosarno</t>
  </si>
  <si>
    <t>Rosasco</t>
  </si>
  <si>
    <t>Rosate</t>
  </si>
  <si>
    <t>Rosazza</t>
  </si>
  <si>
    <t>Rosciano</t>
  </si>
  <si>
    <t>Roscigno</t>
  </si>
  <si>
    <t>Rose</t>
  </si>
  <si>
    <t>Rosello</t>
  </si>
  <si>
    <t>Roseto Capo Spulico</t>
  </si>
  <si>
    <t>Roseto degli Abruzzi</t>
  </si>
  <si>
    <t>Roseto Valfortore</t>
  </si>
  <si>
    <t>Rosignano Marittimo</t>
  </si>
  <si>
    <t>Rosignano Monferrato</t>
  </si>
  <si>
    <t>Rosolina</t>
  </si>
  <si>
    <t>Rosolini</t>
  </si>
  <si>
    <t>Rosora</t>
  </si>
  <si>
    <t>Rossa</t>
  </si>
  <si>
    <t>Rossana</t>
  </si>
  <si>
    <t>Rossano</t>
  </si>
  <si>
    <t>Rossano Veneto</t>
  </si>
  <si>
    <t>Rossiglione</t>
  </si>
  <si>
    <t>Rosta</t>
  </si>
  <si>
    <t>Rota d'Imagna</t>
  </si>
  <si>
    <t>Rota Greca</t>
  </si>
  <si>
    <t>Rotella</t>
  </si>
  <si>
    <t>Rotello</t>
  </si>
  <si>
    <t>Rotonda</t>
  </si>
  <si>
    <t>Rotondella</t>
  </si>
  <si>
    <t>Rotondi</t>
  </si>
  <si>
    <t>Rottofreno</t>
  </si>
  <si>
    <t>Rotzo</t>
  </si>
  <si>
    <t>Roure</t>
  </si>
  <si>
    <t>Rovagnate</t>
  </si>
  <si>
    <t>Rovasenda</t>
  </si>
  <si>
    <t>Rovato</t>
  </si>
  <si>
    <t>Rovegno</t>
  </si>
  <si>
    <t>Rovellasca</t>
  </si>
  <si>
    <t>Rovello Porro</t>
  </si>
  <si>
    <t>Roverbella</t>
  </si>
  <si>
    <t>Roverchiara</t>
  </si>
  <si>
    <t>Roverè della Luna</t>
  </si>
  <si>
    <t>Roverè Veronese</t>
  </si>
  <si>
    <t>Roveredo di Guà</t>
  </si>
  <si>
    <t>Roveredo in Piano</t>
  </si>
  <si>
    <t>Rovereto</t>
  </si>
  <si>
    <t>Rovescala</t>
  </si>
  <si>
    <t>Rovetta</t>
  </si>
  <si>
    <t>Roviano</t>
  </si>
  <si>
    <t>Rovigo</t>
  </si>
  <si>
    <t>Rovito</t>
  </si>
  <si>
    <t>Rovolon</t>
  </si>
  <si>
    <t>Rozzano</t>
  </si>
  <si>
    <t>Rubano</t>
  </si>
  <si>
    <t>Rubiana</t>
  </si>
  <si>
    <t>Rubiera</t>
  </si>
  <si>
    <t>Ruda</t>
  </si>
  <si>
    <t>Rudiano</t>
  </si>
  <si>
    <t>Rueglio</t>
  </si>
  <si>
    <t>Ruffano</t>
  </si>
  <si>
    <t>Ruffia</t>
  </si>
  <si>
    <t>Ruffrè</t>
  </si>
  <si>
    <t>Rufina</t>
  </si>
  <si>
    <t>Ruinas</t>
  </si>
  <si>
    <t>Ruino</t>
  </si>
  <si>
    <t>Rumo</t>
  </si>
  <si>
    <t>Ruoti</t>
  </si>
  <si>
    <t>Russi</t>
  </si>
  <si>
    <t>Rutigliano</t>
  </si>
  <si>
    <t>Rutino</t>
  </si>
  <si>
    <t>Ruviano</t>
  </si>
  <si>
    <t>Ruvo del Monte</t>
  </si>
  <si>
    <t>Ruvo di Puglia</t>
  </si>
  <si>
    <t>Sabaudia</t>
  </si>
  <si>
    <t>Sabbia</t>
  </si>
  <si>
    <t>Sabbio Chiese</t>
  </si>
  <si>
    <t>Sabbioneta</t>
  </si>
  <si>
    <t>Sacco</t>
  </si>
  <si>
    <t>Saccolongo</t>
  </si>
  <si>
    <t>Sacile</t>
  </si>
  <si>
    <t>Sacrofano</t>
  </si>
  <si>
    <t>Sadali</t>
  </si>
  <si>
    <t>Sagama</t>
  </si>
  <si>
    <t>Sagliano Micca</t>
  </si>
  <si>
    <t>Sagrado</t>
  </si>
  <si>
    <t>Sagron Mis</t>
  </si>
  <si>
    <t>Saint-Christophe</t>
  </si>
  <si>
    <t>Saint-Denis</t>
  </si>
  <si>
    <t>Saint-Marcel</t>
  </si>
  <si>
    <t>Saint-Nicolas</t>
  </si>
  <si>
    <t>Saint-Oyen</t>
  </si>
  <si>
    <t>Saint-Pierre</t>
  </si>
  <si>
    <t>Saint-Rhemy</t>
  </si>
  <si>
    <t>Saint-Vincent</t>
  </si>
  <si>
    <t>Sala Baganza</t>
  </si>
  <si>
    <t>Sala Biellese</t>
  </si>
  <si>
    <t>Sala Bolognese</t>
  </si>
  <si>
    <t>Sala Comacina</t>
  </si>
  <si>
    <t>Sala Consilina</t>
  </si>
  <si>
    <t>Sala Monferrato</t>
  </si>
  <si>
    <t>Salandra</t>
  </si>
  <si>
    <t>Salaparuta</t>
  </si>
  <si>
    <t>Salara</t>
  </si>
  <si>
    <t>Salasco</t>
  </si>
  <si>
    <t>Salassa</t>
  </si>
  <si>
    <t>Salbertrand</t>
  </si>
  <si>
    <t>Salcedo</t>
  </si>
  <si>
    <t>Salcito</t>
  </si>
  <si>
    <t>Sale</t>
  </si>
  <si>
    <t>Sale delle Langhe</t>
  </si>
  <si>
    <t>Sale Marasino</t>
  </si>
  <si>
    <t>Sale San Giovanni</t>
  </si>
  <si>
    <t>Salemi</t>
  </si>
  <si>
    <t>Salento</t>
  </si>
  <si>
    <t>Salerano Canavese</t>
  </si>
  <si>
    <t>Salerano sul Lambro</t>
  </si>
  <si>
    <t>Salerno</t>
  </si>
  <si>
    <t>Saletto</t>
  </si>
  <si>
    <t>Salgareda</t>
  </si>
  <si>
    <t>Sali Vercellese</t>
  </si>
  <si>
    <t>Salice Salentino</t>
  </si>
  <si>
    <t>Saliceto</t>
  </si>
  <si>
    <t>Salisano</t>
  </si>
  <si>
    <t>Salizzole</t>
  </si>
  <si>
    <t>Salle</t>
  </si>
  <si>
    <t>Salmour</t>
  </si>
  <si>
    <t>Salò</t>
  </si>
  <si>
    <t>Salorno</t>
  </si>
  <si>
    <t>Salsomaggiore Terme</t>
  </si>
  <si>
    <t>Saltara</t>
  </si>
  <si>
    <t>Saltrio</t>
  </si>
  <si>
    <t>Saludecio</t>
  </si>
  <si>
    <t>Saluggia</t>
  </si>
  <si>
    <t>Salussola</t>
  </si>
  <si>
    <t>Saluzzo</t>
  </si>
  <si>
    <t>Salve</t>
  </si>
  <si>
    <t>Salvirola</t>
  </si>
  <si>
    <t>Salvitelle</t>
  </si>
  <si>
    <t>Salza di Pinerolo</t>
  </si>
  <si>
    <t>Salza Irpina</t>
  </si>
  <si>
    <t>Salzano</t>
  </si>
  <si>
    <t>Samarate</t>
  </si>
  <si>
    <t>Samassi</t>
  </si>
  <si>
    <t>Samatzai</t>
  </si>
  <si>
    <t>Sambuca di Sicilia</t>
  </si>
  <si>
    <t>Sambuca Pistoiese</t>
  </si>
  <si>
    <t>Sambuci</t>
  </si>
  <si>
    <t>Sambuco</t>
  </si>
  <si>
    <t>Sammichele di Bari</t>
  </si>
  <si>
    <t>Samo</t>
  </si>
  <si>
    <t>Samolaco</t>
  </si>
  <si>
    <t>Samone</t>
  </si>
  <si>
    <t>Sampeyre</t>
  </si>
  <si>
    <t>Samugheo</t>
  </si>
  <si>
    <t>San Bartolomeo al Mare</t>
  </si>
  <si>
    <t>San Bartolomeo in Galdo</t>
  </si>
  <si>
    <t>San Bartolomeo Val Cavargna</t>
  </si>
  <si>
    <t>San Basile</t>
  </si>
  <si>
    <t>San Basilio</t>
  </si>
  <si>
    <t>San Bassano</t>
  </si>
  <si>
    <t>San Bellino</t>
  </si>
  <si>
    <t>San Benedetto Belbo</t>
  </si>
  <si>
    <t>San Benedetto dei Marsi</t>
  </si>
  <si>
    <t>San Benedetto del Tronto</t>
  </si>
  <si>
    <t>San Benedetto in Perillis</t>
  </si>
  <si>
    <t>San Benedetto Po</t>
  </si>
  <si>
    <t>San Benedetto Ullano</t>
  </si>
  <si>
    <t>San Benedetto Val di Sambro</t>
  </si>
  <si>
    <t>San Benigno Canavese</t>
  </si>
  <si>
    <t>San Bernardino Verbano</t>
  </si>
  <si>
    <t>San Biagio della Cima</t>
  </si>
  <si>
    <t>San Biagio di Callalta</t>
  </si>
  <si>
    <t>San Biagio Platani</t>
  </si>
  <si>
    <t>San Biagio Saracinisco</t>
  </si>
  <si>
    <t>San Biase</t>
  </si>
  <si>
    <t>San Bonifacio</t>
  </si>
  <si>
    <t>San Buono</t>
  </si>
  <si>
    <t>San Calogero</t>
  </si>
  <si>
    <t>San Candido</t>
  </si>
  <si>
    <t>San Canzian d'Isonzo</t>
  </si>
  <si>
    <t>San Carlo Canavese</t>
  </si>
  <si>
    <t>San Casciano dei Bagni</t>
  </si>
  <si>
    <t>San Casciano in Val di Pesa</t>
  </si>
  <si>
    <t>San Cassiano</t>
  </si>
  <si>
    <t>San Cataldo</t>
  </si>
  <si>
    <t>San Cesareo</t>
  </si>
  <si>
    <t>San Cesario di Lecce</t>
  </si>
  <si>
    <t>San Cesario sul Panaro</t>
  </si>
  <si>
    <t>San Chirico Nuovo</t>
  </si>
  <si>
    <t>San Chirico Raparo</t>
  </si>
  <si>
    <t>San Cipirello</t>
  </si>
  <si>
    <t>San Cipriano d'Aversa</t>
  </si>
  <si>
    <t>San Cipriano Picentino</t>
  </si>
  <si>
    <t>San Cipriano Po</t>
  </si>
  <si>
    <t>San Clemente</t>
  </si>
  <si>
    <t>San Colombano al Lambro</t>
  </si>
  <si>
    <t>San Colombano Belmonte</t>
  </si>
  <si>
    <t>San Colombano-Certenoli</t>
  </si>
  <si>
    <t>San Cono</t>
  </si>
  <si>
    <t>San Cosmo Albanese</t>
  </si>
  <si>
    <t>San Costantino Albanese</t>
  </si>
  <si>
    <t>San Costantino Calabro</t>
  </si>
  <si>
    <t>San Costanzo</t>
  </si>
  <si>
    <t>San Cristoforo</t>
  </si>
  <si>
    <t>San Damiano al Colle</t>
  </si>
  <si>
    <t>San Damiano d'Asti</t>
  </si>
  <si>
    <t>San Damiano Macra</t>
  </si>
  <si>
    <t>San Daniele del Friuli</t>
  </si>
  <si>
    <t>San Daniele Po</t>
  </si>
  <si>
    <t>San Demetrio Corone</t>
  </si>
  <si>
    <t>San Demetrio ne' Vestini</t>
  </si>
  <si>
    <t>San Didero</t>
  </si>
  <si>
    <t>San Donà di Piave</t>
  </si>
  <si>
    <t>San Donaci</t>
  </si>
  <si>
    <t>San Donato di Lecce</t>
  </si>
  <si>
    <t>San Donato di Ninea</t>
  </si>
  <si>
    <t>San Donato Milanese</t>
  </si>
  <si>
    <t>San Donato Val di Comino</t>
  </si>
  <si>
    <t>San Dorligo della Valle</t>
  </si>
  <si>
    <t>San Fedele Intelvi</t>
  </si>
  <si>
    <t>San Fele</t>
  </si>
  <si>
    <t>San Felice a Cancello</t>
  </si>
  <si>
    <t>San Felice Circeo</t>
  </si>
  <si>
    <t>San Felice del Benaco</t>
  </si>
  <si>
    <t>San Felice del Molise</t>
  </si>
  <si>
    <t>San Felice sul Panaro</t>
  </si>
  <si>
    <t>San Ferdinando</t>
  </si>
  <si>
    <t>San Ferdinando di Puglia</t>
  </si>
  <si>
    <t>San Fermo della Battaglia</t>
  </si>
  <si>
    <t>San Fili</t>
  </si>
  <si>
    <t>San Filippo del Mela</t>
  </si>
  <si>
    <t>San Fior</t>
  </si>
  <si>
    <t>San Fiorano</t>
  </si>
  <si>
    <t>San Floriano del Collio</t>
  </si>
  <si>
    <t>San Floro</t>
  </si>
  <si>
    <t>San Francesco al Campo</t>
  </si>
  <si>
    <t>San Fratello</t>
  </si>
  <si>
    <t>San Gavino Monreale</t>
  </si>
  <si>
    <t>San Gemini</t>
  </si>
  <si>
    <t>San Genesio Atesino</t>
  </si>
  <si>
    <t>San Genesio ed Uniti</t>
  </si>
  <si>
    <t>San Gennaro Vesuviano</t>
  </si>
  <si>
    <t>San Germano Chisone</t>
  </si>
  <si>
    <t>San Germano dei Berici</t>
  </si>
  <si>
    <t>San Germano Vercellese</t>
  </si>
  <si>
    <t>San Gervasio Bresciano</t>
  </si>
  <si>
    <t>San Giacomo degli Schiavoni</t>
  </si>
  <si>
    <t>San Giacomo delle Segnate</t>
  </si>
  <si>
    <t>San Giacomo Filippo</t>
  </si>
  <si>
    <t>San Giacomo Vercellese</t>
  </si>
  <si>
    <t>San Gillio</t>
  </si>
  <si>
    <t>San Gimignano</t>
  </si>
  <si>
    <t>San Ginesio</t>
  </si>
  <si>
    <t>San Giorgio a Cremano</t>
  </si>
  <si>
    <t>San Giorgio a Liri</t>
  </si>
  <si>
    <t>San Giorgio Albanese</t>
  </si>
  <si>
    <t>San Giorgio Canavese</t>
  </si>
  <si>
    <t>San Giorgio del Sannio</t>
  </si>
  <si>
    <t>San Giorgio della Richinvelda</t>
  </si>
  <si>
    <t>San Giorgio delle Pertiche</t>
  </si>
  <si>
    <t>San Giorgio di Lomellina</t>
  </si>
  <si>
    <t>San Giorgio di Mantova</t>
  </si>
  <si>
    <t>San Giorgio di Nogaro</t>
  </si>
  <si>
    <t>San Giorgio di Pesaro</t>
  </si>
  <si>
    <t>San Giorgio di Piano</t>
  </si>
  <si>
    <t>San Giorgio in Bosco</t>
  </si>
  <si>
    <t>San Giorgio Jonico</t>
  </si>
  <si>
    <t>San Giorgio la Molara</t>
  </si>
  <si>
    <t>San Giorgio Lucano</t>
  </si>
  <si>
    <t>San Giorgio Monferrato</t>
  </si>
  <si>
    <t>San Giorgio Morgeto</t>
  </si>
  <si>
    <t>San Giorgio Piacentino</t>
  </si>
  <si>
    <t>San Giorgio Scarampi</t>
  </si>
  <si>
    <t>San Giorgio su Legnano</t>
  </si>
  <si>
    <t>San Giorio di Susa</t>
  </si>
  <si>
    <t>San Giovanni a Piro</t>
  </si>
  <si>
    <t>San Giovanni al Natisone</t>
  </si>
  <si>
    <t>San Giovanni Bianco</t>
  </si>
  <si>
    <t>San Giovanni d'Asso</t>
  </si>
  <si>
    <t>San Giovanni del Dosso</t>
  </si>
  <si>
    <t>San Giovanni di Gerace</t>
  </si>
  <si>
    <t>San Giovanni Gemini</t>
  </si>
  <si>
    <t>San Giovanni Ilarione</t>
  </si>
  <si>
    <t>San Giovanni in Croce</t>
  </si>
  <si>
    <t>San Giovanni in Fiore</t>
  </si>
  <si>
    <t>San Giovanni in Galdo</t>
  </si>
  <si>
    <t>San Giovanni in Marignano</t>
  </si>
  <si>
    <t>San Giovanni in Persiceto</t>
  </si>
  <si>
    <t>San Giovanni Incarico</t>
  </si>
  <si>
    <t>San Giovanni la Punta</t>
  </si>
  <si>
    <t>San Giovanni Lipioni</t>
  </si>
  <si>
    <t>San Giovanni Lupatoto</t>
  </si>
  <si>
    <t>San Giovanni Rotondo</t>
  </si>
  <si>
    <t>San Giovanni Suergiu</t>
  </si>
  <si>
    <t>San Giovanni Teatino</t>
  </si>
  <si>
    <t>San Giovanni Valdarno</t>
  </si>
  <si>
    <t>San Giuliano del Sannio</t>
  </si>
  <si>
    <t>San Giuliano di Puglia</t>
  </si>
  <si>
    <t>San Giuliano Milanese</t>
  </si>
  <si>
    <t>San Giuliano Terme</t>
  </si>
  <si>
    <t>San Giuseppe Jato</t>
  </si>
  <si>
    <t>San Giuseppe Vesuviano</t>
  </si>
  <si>
    <t>San Giustino</t>
  </si>
  <si>
    <t>San Giusto Canavese</t>
  </si>
  <si>
    <t>San Godenzo</t>
  </si>
  <si>
    <t>San Gregorio da Sassola</t>
  </si>
  <si>
    <t>San Gregorio di Catania</t>
  </si>
  <si>
    <t>San Gregorio d'Ippona</t>
  </si>
  <si>
    <t>San Gregorio Magno</t>
  </si>
  <si>
    <t>San Gregorio Matese</t>
  </si>
  <si>
    <t>San Gregorio nelle Alpi</t>
  </si>
  <si>
    <t>San Lazzaro di Savena</t>
  </si>
  <si>
    <t>San Leo</t>
  </si>
  <si>
    <t>San Leonardo</t>
  </si>
  <si>
    <t>San Leonardo in Passiria</t>
  </si>
  <si>
    <t>San Leucio del Sannio</t>
  </si>
  <si>
    <t>San Lorenzello</t>
  </si>
  <si>
    <t>San Lorenzo</t>
  </si>
  <si>
    <t>San Lorenzo al Mare</t>
  </si>
  <si>
    <t>San Lorenzo Bellizzi</t>
  </si>
  <si>
    <t>San Lorenzo del Vallo</t>
  </si>
  <si>
    <t>San Lorenzo di Sebato</t>
  </si>
  <si>
    <t>San Lorenzo in Banale</t>
  </si>
  <si>
    <t>San Lorenzo in Campo</t>
  </si>
  <si>
    <t>San Lorenzo Isontino</t>
  </si>
  <si>
    <t>San Lorenzo Maggiore</t>
  </si>
  <si>
    <t>San Lorenzo Nuovo</t>
  </si>
  <si>
    <t>San Luca</t>
  </si>
  <si>
    <t>San Lucido</t>
  </si>
  <si>
    <t>San Lupo</t>
  </si>
  <si>
    <t>San Mango d'Aquino</t>
  </si>
  <si>
    <t>San Mango Piemonte</t>
  </si>
  <si>
    <t>San Mango sul Calore</t>
  </si>
  <si>
    <t>San Marcellino</t>
  </si>
  <si>
    <t>San Marcello</t>
  </si>
  <si>
    <t>San Marcello Pistoiese</t>
  </si>
  <si>
    <t>San Marco Argentano</t>
  </si>
  <si>
    <t>San Marco d'Alunzio</t>
  </si>
  <si>
    <t>San Marco dei Cavoti</t>
  </si>
  <si>
    <t>San Marco Evangelista</t>
  </si>
  <si>
    <t>San Marco in Lamis</t>
  </si>
  <si>
    <t>San Marco la Catola</t>
  </si>
  <si>
    <t>San Martino al Tagliamento</t>
  </si>
  <si>
    <t>San Martino Alfieri</t>
  </si>
  <si>
    <t>San Martino Buon Albergo</t>
  </si>
  <si>
    <t>San Martino Canavese</t>
  </si>
  <si>
    <t>San Martino d'Agri</t>
  </si>
  <si>
    <t>San Martino dall'Argine</t>
  </si>
  <si>
    <t>San Martino del Lago</t>
  </si>
  <si>
    <t>San Martino di Finita</t>
  </si>
  <si>
    <t>San Martino di Lupari</t>
  </si>
  <si>
    <t>San Martino di Venezze</t>
  </si>
  <si>
    <t>San Martino in Badia</t>
  </si>
  <si>
    <t>San Martino in Passiria</t>
  </si>
  <si>
    <t>San Martino in Pensilis</t>
  </si>
  <si>
    <t>San Martino in Rio</t>
  </si>
  <si>
    <t>San Martino in Strada</t>
  </si>
  <si>
    <t>San Martino Sannita</t>
  </si>
  <si>
    <t>San Martino Siccomario</t>
  </si>
  <si>
    <t>San Martino sulla Marrucina</t>
  </si>
  <si>
    <t>San Martino Valle Caudina</t>
  </si>
  <si>
    <t>San Marzano di San Giuseppe</t>
  </si>
  <si>
    <t>San Marzano Oliveto</t>
  </si>
  <si>
    <t>San Marzano sul Sarno</t>
  </si>
  <si>
    <t>San Massimo</t>
  </si>
  <si>
    <t>San Maurizio Canavese</t>
  </si>
  <si>
    <t>San Maurizio d'Opaglio</t>
  </si>
  <si>
    <t>San Mauro Castelverde</t>
  </si>
  <si>
    <t>San Mauro Cilento</t>
  </si>
  <si>
    <t>San Mauro di Saline</t>
  </si>
  <si>
    <t>San Mauro Forte</t>
  </si>
  <si>
    <t>San Mauro la Bruca</t>
  </si>
  <si>
    <t>San Mauro Marchesato</t>
  </si>
  <si>
    <t>San Mauro Pascoli</t>
  </si>
  <si>
    <t>San Mauro Torinese</t>
  </si>
  <si>
    <t>San Michele al Tagliamento</t>
  </si>
  <si>
    <t>San Michele all'Adige</t>
  </si>
  <si>
    <t>San Michele di Ganzaria</t>
  </si>
  <si>
    <t>San Michele di Serino</t>
  </si>
  <si>
    <t>San Michele Mondovì</t>
  </si>
  <si>
    <t>San Michele Salentino</t>
  </si>
  <si>
    <t>San Miniato</t>
  </si>
  <si>
    <t>San Nazario</t>
  </si>
  <si>
    <t>San Nazzaro</t>
  </si>
  <si>
    <t>San Nazzaro Sesia</t>
  </si>
  <si>
    <t>San Nazzaro Val Cavargna</t>
  </si>
  <si>
    <t>San Nicola Arcella</t>
  </si>
  <si>
    <t>San Nicola Baronia</t>
  </si>
  <si>
    <t>San Nicola da Crissa</t>
  </si>
  <si>
    <t>San Nicola dell'Alto</t>
  </si>
  <si>
    <t>San Nicola la Strada</t>
  </si>
  <si>
    <t>San Nicola Manfredi</t>
  </si>
  <si>
    <t>San Nicolò d'Arcidano</t>
  </si>
  <si>
    <t>San Nicolò di Comelico</t>
  </si>
  <si>
    <t>San Nicolò Gerrei</t>
  </si>
  <si>
    <t>San Pancrazio</t>
  </si>
  <si>
    <t>San Pancrazio Salentino</t>
  </si>
  <si>
    <t>San Paolo</t>
  </si>
  <si>
    <t>San Paolo Albanese</t>
  </si>
  <si>
    <t>San Paolo Bel Sito</t>
  </si>
  <si>
    <t>San Paolo Cervo</t>
  </si>
  <si>
    <t>San Paolo d'Argon</t>
  </si>
  <si>
    <t>San Paolo di Civitate</t>
  </si>
  <si>
    <t>San Paolo di Jesi</t>
  </si>
  <si>
    <t>San Paolo Solbrito</t>
  </si>
  <si>
    <t>San Pellegrino Terme</t>
  </si>
  <si>
    <t>San Pier d'Isonzo</t>
  </si>
  <si>
    <t>San Pier Niceto</t>
  </si>
  <si>
    <t>San Piero a Sieve</t>
  </si>
  <si>
    <t>San Piero Patti</t>
  </si>
  <si>
    <t>San Pietro a Maida</t>
  </si>
  <si>
    <t>San Pietro al Natisone</t>
  </si>
  <si>
    <t>San Pietro al Tanagro</t>
  </si>
  <si>
    <t>San Pietro Apostolo</t>
  </si>
  <si>
    <t>San Pietro Avellana</t>
  </si>
  <si>
    <t>San Pietro Clarenza</t>
  </si>
  <si>
    <t>San Pietro di Cadore</t>
  </si>
  <si>
    <t>San Pietro di Caridà</t>
  </si>
  <si>
    <t>San Pietro di Feletto</t>
  </si>
  <si>
    <t>San Pietro di Morubio</t>
  </si>
  <si>
    <t>San Pietro in Amantea</t>
  </si>
  <si>
    <t>San Pietro in Cariano</t>
  </si>
  <si>
    <t>San Pietro in Casale</t>
  </si>
  <si>
    <t>San Pietro in Cerro</t>
  </si>
  <si>
    <t>San Pietro in Gu</t>
  </si>
  <si>
    <t>San Pietro in Guarano</t>
  </si>
  <si>
    <t>San Pietro in Lama</t>
  </si>
  <si>
    <t>San Pietro Infine</t>
  </si>
  <si>
    <t>San Pietro Mosezzo</t>
  </si>
  <si>
    <t>San Pietro Mussolino</t>
  </si>
  <si>
    <t>San Pietro Val Lemina</t>
  </si>
  <si>
    <t>San Pietro Vernotico</t>
  </si>
  <si>
    <t>San Pietro Viminario</t>
  </si>
  <si>
    <t>San Pio delle Camere</t>
  </si>
  <si>
    <t>San Polo dei Cavalieri</t>
  </si>
  <si>
    <t>San Polo d'Enza</t>
  </si>
  <si>
    <t>San Polo di Piave</t>
  </si>
  <si>
    <t>San Polomatese</t>
  </si>
  <si>
    <t>San Ponso</t>
  </si>
  <si>
    <t>San Possidonio</t>
  </si>
  <si>
    <t>San Potito Sannitico</t>
  </si>
  <si>
    <t>San Potito Ultra</t>
  </si>
  <si>
    <t>San Prisco</t>
  </si>
  <si>
    <t>San Procopio</t>
  </si>
  <si>
    <t>San Prospero</t>
  </si>
  <si>
    <t>San Quirico d'Orcia</t>
  </si>
  <si>
    <t>San Quirino</t>
  </si>
  <si>
    <t>San Raffaele Cimena</t>
  </si>
  <si>
    <t>San Remo</t>
  </si>
  <si>
    <t>San Roberto</t>
  </si>
  <si>
    <t>San Rocco al Porto</t>
  </si>
  <si>
    <t>San Romano in Garfagnana</t>
  </si>
  <si>
    <t>San Rufo</t>
  </si>
  <si>
    <t>San Salvatore di Fitalia</t>
  </si>
  <si>
    <t>San Salvatore Monferrato</t>
  </si>
  <si>
    <t>San Salvatore Telesino</t>
  </si>
  <si>
    <t>San Salvo</t>
  </si>
  <si>
    <t>San Sebastiano al Vesuvio</t>
  </si>
  <si>
    <t>San Sebastiano Curone</t>
  </si>
  <si>
    <t>San Sebastiano da Po</t>
  </si>
  <si>
    <t>San Secondo di Pinerolo</t>
  </si>
  <si>
    <t>San Secondo Parmense</t>
  </si>
  <si>
    <t>San Severino Lucano</t>
  </si>
  <si>
    <t>San Severino Marche</t>
  </si>
  <si>
    <t>San Severo</t>
  </si>
  <si>
    <t>San Sossio Baronia</t>
  </si>
  <si>
    <t>San Sostene</t>
  </si>
  <si>
    <t>San Sosti</t>
  </si>
  <si>
    <t>San Sperate</t>
  </si>
  <si>
    <t>San Tammaro</t>
  </si>
  <si>
    <t>San Teodoro</t>
  </si>
  <si>
    <t>San Tomaso Agordino</t>
  </si>
  <si>
    <t>San Valentino in Abruzzo Citeriore</t>
  </si>
  <si>
    <t>San Valentino Torio</t>
  </si>
  <si>
    <t>San Venanzo</t>
  </si>
  <si>
    <t>San Vendemiano</t>
  </si>
  <si>
    <t>San Vero Milis</t>
  </si>
  <si>
    <t>San Vincenzo</t>
  </si>
  <si>
    <t>San Vincenzo la Costa</t>
  </si>
  <si>
    <t>San Vincenzo Valle Roveto</t>
  </si>
  <si>
    <t>San Vitaliano</t>
  </si>
  <si>
    <t>San Vito</t>
  </si>
  <si>
    <t>San Vito al Tagliamento</t>
  </si>
  <si>
    <t>San Vito al Torre</t>
  </si>
  <si>
    <t>San Vito Chietino</t>
  </si>
  <si>
    <t>San Vito dei Normanni</t>
  </si>
  <si>
    <t>San Vito di Cadore</t>
  </si>
  <si>
    <t>San Vito di Fagagna</t>
  </si>
  <si>
    <t>San Vito di Leguzzano</t>
  </si>
  <si>
    <t>San Vito Lo Capo</t>
  </si>
  <si>
    <t>San Vito Romano</t>
  </si>
  <si>
    <t>San Vito sullo Ionio</t>
  </si>
  <si>
    <t>San Vittore del Lazio</t>
  </si>
  <si>
    <t>San Vittore Olona</t>
  </si>
  <si>
    <t>San Zeno di Montagna</t>
  </si>
  <si>
    <t>San Zeno Naviglio</t>
  </si>
  <si>
    <t>San Zenone al Lambro</t>
  </si>
  <si>
    <t>San Zenone al Po</t>
  </si>
  <si>
    <t>San Zenone degli Ezzelini</t>
  </si>
  <si>
    <t>Sanarica</t>
  </si>
  <si>
    <t>Sandigliano</t>
  </si>
  <si>
    <t>Sandrigo</t>
  </si>
  <si>
    <t>Sanfrè</t>
  </si>
  <si>
    <t>Sanfront</t>
  </si>
  <si>
    <t>Sangano</t>
  </si>
  <si>
    <t>Sangiano</t>
  </si>
  <si>
    <t>Sangineto</t>
  </si>
  <si>
    <t>Sanguinetto</t>
  </si>
  <si>
    <t>Sanluri</t>
  </si>
  <si>
    <t>Sannazzaro de' Burgondi</t>
  </si>
  <si>
    <t>Sannicandro di Bari</t>
  </si>
  <si>
    <t>Sannicandro Garganico</t>
  </si>
  <si>
    <t>Sannicola</t>
  </si>
  <si>
    <t>Sansepolcro</t>
  </si>
  <si>
    <t>Santa Brigida</t>
  </si>
  <si>
    <t>Santa Caterina Albanese</t>
  </si>
  <si>
    <t>Santa Caterina dello Ionio</t>
  </si>
  <si>
    <t>Santa Caterina Villarmosa</t>
  </si>
  <si>
    <t>Santa Cesarea Terme</t>
  </si>
  <si>
    <t>Santa Cristina d'Aspromonte</t>
  </si>
  <si>
    <t>Santa Cristina e Bissone</t>
  </si>
  <si>
    <t>Santa Cristina Gela</t>
  </si>
  <si>
    <t>Santa Cristina Valgardena</t>
  </si>
  <si>
    <t>Santa Croce Camerina</t>
  </si>
  <si>
    <t>Santa Croce del Sannio</t>
  </si>
  <si>
    <t>Santa Croce di Magliano</t>
  </si>
  <si>
    <t>Santa Croce sull'Arno</t>
  </si>
  <si>
    <t>Santa Domenica Talao</t>
  </si>
  <si>
    <t>Santa Domenica Vittoria</t>
  </si>
  <si>
    <t>Santa Elisabetta</t>
  </si>
  <si>
    <t>Santa Fiora</t>
  </si>
  <si>
    <t>Santa Flavia</t>
  </si>
  <si>
    <t>Santa Giuletta</t>
  </si>
  <si>
    <t>Santa Giusta</t>
  </si>
  <si>
    <t>Santa Giustina</t>
  </si>
  <si>
    <t>Santa Giustina in Colle</t>
  </si>
  <si>
    <t>Santa Luce</t>
  </si>
  <si>
    <t>Santa Lucia del Mela</t>
  </si>
  <si>
    <t>Santa Lucia di Piave</t>
  </si>
  <si>
    <t>Santa Lucia di Serino</t>
  </si>
  <si>
    <t>Santa Margherita d'Adige</t>
  </si>
  <si>
    <t>Santa Margherita di Belice</t>
  </si>
  <si>
    <t>Santa Margherita di Staffora</t>
  </si>
  <si>
    <t>Santa Margherita Ligure</t>
  </si>
  <si>
    <t>Santa Maria a Monte</t>
  </si>
  <si>
    <t>Santa Maria a Vico</t>
  </si>
  <si>
    <t>Santa Maria Capua Vetere</t>
  </si>
  <si>
    <t>Santa Maria Coghinas</t>
  </si>
  <si>
    <t>Santa Maria del Cedro</t>
  </si>
  <si>
    <t>Santa Maria del Molise</t>
  </si>
  <si>
    <t>Santa Maria della Versa</t>
  </si>
  <si>
    <t>Santa Maria di Licodia</t>
  </si>
  <si>
    <t>Santa Maria di Sala</t>
  </si>
  <si>
    <t>Santa Maria Hoè</t>
  </si>
  <si>
    <t>Santa Maria Imbaro</t>
  </si>
  <si>
    <t>Santa Maria la Carità</t>
  </si>
  <si>
    <t>Santa Maria la Fossa</t>
  </si>
  <si>
    <t>Santa Maria la Longa</t>
  </si>
  <si>
    <t>Santa Maria Maggiore</t>
  </si>
  <si>
    <t>Santa Maria Nuova</t>
  </si>
  <si>
    <t>Santa Maria Rezzonico</t>
  </si>
  <si>
    <t>Santa Marina</t>
  </si>
  <si>
    <t>Santa Marina Salina</t>
  </si>
  <si>
    <t>Santa Marinella</t>
  </si>
  <si>
    <t>Santa Ninfa</t>
  </si>
  <si>
    <t>Santa Paolina</t>
  </si>
  <si>
    <t>Santa Severina</t>
  </si>
  <si>
    <t>Santa Sofia</t>
  </si>
  <si>
    <t>Santa Sofia d'Epiro</t>
  </si>
  <si>
    <t>Santa Teresa di Riva</t>
  </si>
  <si>
    <t>Santa Teresa Gallura</t>
  </si>
  <si>
    <t>Santa Venerina</t>
  </si>
  <si>
    <t>Santa Vittoria d'Alba</t>
  </si>
  <si>
    <t>Santa Vittoria in Matenano</t>
  </si>
  <si>
    <t>Sant'Abbondio</t>
  </si>
  <si>
    <t>Santadi</t>
  </si>
  <si>
    <t>Sant'Agapito</t>
  </si>
  <si>
    <t>Sant'Agata Bolognese</t>
  </si>
  <si>
    <t>Sant'Agata de' Goti</t>
  </si>
  <si>
    <t>Sant'Agata del Bianco</t>
  </si>
  <si>
    <t>Sant'Agata di Esaro</t>
  </si>
  <si>
    <t>Sant'Agata di Militello</t>
  </si>
  <si>
    <t>Sant'Agata di Puglia</t>
  </si>
  <si>
    <t>Sant'Agata Feltria</t>
  </si>
  <si>
    <t>Sant'Agata Fossili</t>
  </si>
  <si>
    <t>Sant'Agata li Battiati</t>
  </si>
  <si>
    <t>Sant'Agata sul Santerno</t>
  </si>
  <si>
    <t>Sant'Agnello</t>
  </si>
  <si>
    <t>Sant'Agostino</t>
  </si>
  <si>
    <t>Sant'Albano Stura</t>
  </si>
  <si>
    <t>Sant'Alessio con Vialone</t>
  </si>
  <si>
    <t>Sant'Alessio in Aspromonte</t>
  </si>
  <si>
    <t>Sant'Alessio Siculo</t>
  </si>
  <si>
    <t>Sant'Alfio</t>
  </si>
  <si>
    <t>Sant'Ambrogio di Torino</t>
  </si>
  <si>
    <t>Sant'Ambrogio di Valpolicella</t>
  </si>
  <si>
    <t>Sant'Ambrogio sul Garigliano</t>
  </si>
  <si>
    <t>Sant'Anastasia</t>
  </si>
  <si>
    <t>Sant'Anatolia di Narco</t>
  </si>
  <si>
    <t>Sant'Andrea Apostolo dello Ionio</t>
  </si>
  <si>
    <t>Sant'Andrea del Garigliano</t>
  </si>
  <si>
    <t>Sant'Andrea di Conza</t>
  </si>
  <si>
    <t>Sant'Andrea Frius</t>
  </si>
  <si>
    <t>Sant'Angelo a Cupolo</t>
  </si>
  <si>
    <t>Sant'Angelo a Fasanella</t>
  </si>
  <si>
    <t>Sant'Angelo a Scala</t>
  </si>
  <si>
    <t>Sant'Angelo all'Esca</t>
  </si>
  <si>
    <t>Sant'Angelo d'Alife</t>
  </si>
  <si>
    <t>Sant'Angelo dei Lombardi</t>
  </si>
  <si>
    <t>Sant'Angelo del Pesco</t>
  </si>
  <si>
    <t>Sant'Angelo di Brolo</t>
  </si>
  <si>
    <t>Sant'Angelo di Piove di Sacco</t>
  </si>
  <si>
    <t>Sant'Angelo in Lizzola</t>
  </si>
  <si>
    <t>Sant'Angelo in Pontano</t>
  </si>
  <si>
    <t>Sant'Angelo in Vado</t>
  </si>
  <si>
    <t>Sant'Angelo le Fratte</t>
  </si>
  <si>
    <t>Sant'Angelo Limosano</t>
  </si>
  <si>
    <t>Sant'Angelo Lodigiano</t>
  </si>
  <si>
    <t>Sant'Angelo Lomellina</t>
  </si>
  <si>
    <t>Sant'Angelo Muxaro</t>
  </si>
  <si>
    <t>Sant'Angelo Romano</t>
  </si>
  <si>
    <t>Sant'Anna Arresi</t>
  </si>
  <si>
    <t>Sant'Anna d'Alfaedo</t>
  </si>
  <si>
    <t>Sant'Antimo</t>
  </si>
  <si>
    <t>Sant'Antioco</t>
  </si>
  <si>
    <t>Sant'Antonino di Susa</t>
  </si>
  <si>
    <t>Sant'Antonio Abate</t>
  </si>
  <si>
    <t>Sant'Antonio di Gallura</t>
  </si>
  <si>
    <t>Sant'Apollinare</t>
  </si>
  <si>
    <t>Sant'Arcangelo</t>
  </si>
  <si>
    <t>Santarcangelo di Romagna</t>
  </si>
  <si>
    <t>Sant'Arcangelo Trimonte</t>
  </si>
  <si>
    <t>Sant'Arpino</t>
  </si>
  <si>
    <t>Sant'Arsenio</t>
  </si>
  <si>
    <t>Sante Marie</t>
  </si>
  <si>
    <t>Sant'Egidio alla Vibrata</t>
  </si>
  <si>
    <t>Sant'Egidio del Monte Albino</t>
  </si>
  <si>
    <t>Sant'Elena</t>
  </si>
  <si>
    <t>Sant'Elena Sannita</t>
  </si>
  <si>
    <t>Sant'Elia a Pianisi</t>
  </si>
  <si>
    <t>Sant'Elia Fiumerapido</t>
  </si>
  <si>
    <t>Sant'Elpidio a Mare</t>
  </si>
  <si>
    <t>Santena</t>
  </si>
  <si>
    <t>Santeramo in Colle</t>
  </si>
  <si>
    <t>Sant'Eufemia a Maiella</t>
  </si>
  <si>
    <t>Sant'Eufemia d'Aspromonte</t>
  </si>
  <si>
    <t>Sant'Eusanio del Sangro</t>
  </si>
  <si>
    <t>Sant'Eusanio Forconese</t>
  </si>
  <si>
    <t>Santhià</t>
  </si>
  <si>
    <t>Santi Cosma e Damiano</t>
  </si>
  <si>
    <t>Sant'Ilario dello Ionio</t>
  </si>
  <si>
    <t>Sant'Ilario d'Enza</t>
  </si>
  <si>
    <t>Sant'Ippolito</t>
  </si>
  <si>
    <t>Santo Stefano al Mare</t>
  </si>
  <si>
    <t>Santo Stefano Belbo</t>
  </si>
  <si>
    <t>Santo Stefano d'Aveto</t>
  </si>
  <si>
    <t>Santo Stefano del Sole</t>
  </si>
  <si>
    <t>Santo Stefano di Cadore</t>
  </si>
  <si>
    <t>Santo Stefano di Camastra</t>
  </si>
  <si>
    <t>Santo Stefano di Magra</t>
  </si>
  <si>
    <t>Santo Stefano di Rogliano</t>
  </si>
  <si>
    <t>Santo Stefano di Sessanio</t>
  </si>
  <si>
    <t>Santo Stefano in Aspromonte</t>
  </si>
  <si>
    <t>Santo Stefano Lodigiano</t>
  </si>
  <si>
    <t>Santo Stefano Quisquina</t>
  </si>
  <si>
    <t>Santo Stefano Roero</t>
  </si>
  <si>
    <t>Santo Stefano Ticino</t>
  </si>
  <si>
    <t>Santo Stino di Livenza</t>
  </si>
  <si>
    <t>Sant'Olcese</t>
  </si>
  <si>
    <t>Santomenna</t>
  </si>
  <si>
    <t>Sant'Omero</t>
  </si>
  <si>
    <t>Sant'Omobono Imagna</t>
  </si>
  <si>
    <t>Sant'Onofrio</t>
  </si>
  <si>
    <t>Santopadre</t>
  </si>
  <si>
    <t>Sant'Oreste</t>
  </si>
  <si>
    <t>Santorso</t>
  </si>
  <si>
    <t>Sant'Orsola Terme</t>
  </si>
  <si>
    <t>Santu Lussurgiu</t>
  </si>
  <si>
    <t>Sant'Urbano</t>
  </si>
  <si>
    <t>Sanza</t>
  </si>
  <si>
    <t>Sanzeno</t>
  </si>
  <si>
    <t>Saonara</t>
  </si>
  <si>
    <t>Saponara</t>
  </si>
  <si>
    <t>Sappada</t>
  </si>
  <si>
    <t>Sapri</t>
  </si>
  <si>
    <t>Saracena</t>
  </si>
  <si>
    <t>Saracinesco</t>
  </si>
  <si>
    <t>Sarcedo</t>
  </si>
  <si>
    <t>Sarconi</t>
  </si>
  <si>
    <t>Sardara</t>
  </si>
  <si>
    <t>Sardigliano</t>
  </si>
  <si>
    <t>Sarego</t>
  </si>
  <si>
    <t>Sarentino</t>
  </si>
  <si>
    <t>Sarezzano</t>
  </si>
  <si>
    <t>Sarezzo</t>
  </si>
  <si>
    <t>Sarmato</t>
  </si>
  <si>
    <t>Sarmede</t>
  </si>
  <si>
    <t>Sarnano</t>
  </si>
  <si>
    <t>Sarnico</t>
  </si>
  <si>
    <t>Sarno</t>
  </si>
  <si>
    <t>Sarnonico</t>
  </si>
  <si>
    <t>Saronno</t>
  </si>
  <si>
    <t>Sarre</t>
  </si>
  <si>
    <t>Sarroch</t>
  </si>
  <si>
    <t>Sarsina</t>
  </si>
  <si>
    <t>Sarteano</t>
  </si>
  <si>
    <t>Sartirana Lomellina</t>
  </si>
  <si>
    <t>Sarule</t>
  </si>
  <si>
    <t>Sarzana</t>
  </si>
  <si>
    <t>Sassano</t>
  </si>
  <si>
    <t>Sassari</t>
  </si>
  <si>
    <t>Sassello</t>
  </si>
  <si>
    <t>Sassetta</t>
  </si>
  <si>
    <t>Sassinoro</t>
  </si>
  <si>
    <t>Sasso di Castalda</t>
  </si>
  <si>
    <t>Sasso Marconi</t>
  </si>
  <si>
    <t>Sassocorvaro</t>
  </si>
  <si>
    <t>Sassofeltrio</t>
  </si>
  <si>
    <t>Sassoferrato</t>
  </si>
  <si>
    <t>Sassuolo</t>
  </si>
  <si>
    <t>Satriano</t>
  </si>
  <si>
    <t>Satriano di Lucania</t>
  </si>
  <si>
    <t>Sauris</t>
  </si>
  <si>
    <t>Sauze di Cesana</t>
  </si>
  <si>
    <t>Sauze d'Oulx</t>
  </si>
  <si>
    <t>Sava</t>
  </si>
  <si>
    <t>Savelli</t>
  </si>
  <si>
    <t>Saviano</t>
  </si>
  <si>
    <t>Savigliano</t>
  </si>
  <si>
    <t>Savignano Irpino</t>
  </si>
  <si>
    <t>Savignano sul Panaro</t>
  </si>
  <si>
    <t>Savignano sul Rubicone</t>
  </si>
  <si>
    <t>Savigno</t>
  </si>
  <si>
    <t>Savignone</t>
  </si>
  <si>
    <t>Saviore dell'Adamello</t>
  </si>
  <si>
    <t>Savoca</t>
  </si>
  <si>
    <t>Savogna</t>
  </si>
  <si>
    <t>Savogna d'Isonzo</t>
  </si>
  <si>
    <t>Savoia di Lucania</t>
  </si>
  <si>
    <t>Savona</t>
  </si>
  <si>
    <t>Scafa</t>
  </si>
  <si>
    <t>Scafati</t>
  </si>
  <si>
    <t>Scagnello</t>
  </si>
  <si>
    <t>Scala</t>
  </si>
  <si>
    <t>Scala Coeli</t>
  </si>
  <si>
    <t>Scaldasole</t>
  </si>
  <si>
    <t>Scalea</t>
  </si>
  <si>
    <t>Scalenghe</t>
  </si>
  <si>
    <t>Scaletta Zanclea</t>
  </si>
  <si>
    <t>Scampitella</t>
  </si>
  <si>
    <t>Scandale</t>
  </si>
  <si>
    <t>Scandeluzza</t>
  </si>
  <si>
    <t>Scandiano</t>
  </si>
  <si>
    <t>Scandicci</t>
  </si>
  <si>
    <t>Scandolara Ravara</t>
  </si>
  <si>
    <t>Scandolara Ripa d'Oglio</t>
  </si>
  <si>
    <t>Scandriglia</t>
  </si>
  <si>
    <t>Scanno</t>
  </si>
  <si>
    <t>Scano di Montiferro</t>
  </si>
  <si>
    <t>Scansano</t>
  </si>
  <si>
    <t>Scanzano Jonico</t>
  </si>
  <si>
    <t>Scanzorosciate</t>
  </si>
  <si>
    <t>Scapoli</t>
  </si>
  <si>
    <t>Scarlino</t>
  </si>
  <si>
    <t>Scarmagno</t>
  </si>
  <si>
    <t>Scarnafigi</t>
  </si>
  <si>
    <t>Scarperia</t>
  </si>
  <si>
    <t>Scena</t>
  </si>
  <si>
    <t>Scerni</t>
  </si>
  <si>
    <t>Scheggia e Pascelupo</t>
  </si>
  <si>
    <t>Scheggino</t>
  </si>
  <si>
    <t>Schiavi di Abruzzo</t>
  </si>
  <si>
    <t>Schiavon</t>
  </si>
  <si>
    <t>Schignano</t>
  </si>
  <si>
    <t>Schilpario</t>
  </si>
  <si>
    <t>Schio</t>
  </si>
  <si>
    <t>Schivenoglia</t>
  </si>
  <si>
    <t>Sciacca</t>
  </si>
  <si>
    <t>Sciara</t>
  </si>
  <si>
    <t>Scicli</t>
  </si>
  <si>
    <t>Scido</t>
  </si>
  <si>
    <t>Scigliano</t>
  </si>
  <si>
    <t>Scilla</t>
  </si>
  <si>
    <t>Scillato</t>
  </si>
  <si>
    <t>Sciolze</t>
  </si>
  <si>
    <t>Scisciano</t>
  </si>
  <si>
    <t>Sclafani Bagni</t>
  </si>
  <si>
    <t>Scontrone</t>
  </si>
  <si>
    <t>Scopa</t>
  </si>
  <si>
    <t>Scopello</t>
  </si>
  <si>
    <t>Scoppito</t>
  </si>
  <si>
    <t>Scordia</t>
  </si>
  <si>
    <t>Scorrano</t>
  </si>
  <si>
    <t>Scorzè</t>
  </si>
  <si>
    <t>Scurcola Marsicana</t>
  </si>
  <si>
    <t>Scurelle</t>
  </si>
  <si>
    <t>Scurzolengo</t>
  </si>
  <si>
    <t>Seborga</t>
  </si>
  <si>
    <t>Secinaro</t>
  </si>
  <si>
    <t>Seclì</t>
  </si>
  <si>
    <t>Secugnago</t>
  </si>
  <si>
    <t>Sedegliano</t>
  </si>
  <si>
    <t>Sedico</t>
  </si>
  <si>
    <t>Sedilo</t>
  </si>
  <si>
    <t>Sedini</t>
  </si>
  <si>
    <t>Sedriano</t>
  </si>
  <si>
    <t>Sedrina</t>
  </si>
  <si>
    <t>Sefro</t>
  </si>
  <si>
    <t>Segariu</t>
  </si>
  <si>
    <t>Seggiano</t>
  </si>
  <si>
    <t>Segni</t>
  </si>
  <si>
    <t>Segonzano</t>
  </si>
  <si>
    <t>Segrate</t>
  </si>
  <si>
    <t>Segusino</t>
  </si>
  <si>
    <t>Selargius</t>
  </si>
  <si>
    <t>Selci</t>
  </si>
  <si>
    <t>Selegas</t>
  </si>
  <si>
    <t>Sellano</t>
  </si>
  <si>
    <t>Sellero</t>
  </si>
  <si>
    <t>Sellia</t>
  </si>
  <si>
    <t>Sellia Marina</t>
  </si>
  <si>
    <t>Selva dei Molini</t>
  </si>
  <si>
    <t>Selva di Cadore</t>
  </si>
  <si>
    <t>Selva di Progno</t>
  </si>
  <si>
    <t>Selva di Val Gardena</t>
  </si>
  <si>
    <t>Selvazzano Dentro</t>
  </si>
  <si>
    <t>Selve Marcone</t>
  </si>
  <si>
    <t>Selvino</t>
  </si>
  <si>
    <t>Semestene</t>
  </si>
  <si>
    <t>Semiana</t>
  </si>
  <si>
    <t>Seminara</t>
  </si>
  <si>
    <t>Semproniano</t>
  </si>
  <si>
    <t>Senago</t>
  </si>
  <si>
    <t>Senales</t>
  </si>
  <si>
    <t>Senale-San Felice</t>
  </si>
  <si>
    <t>Seneghe</t>
  </si>
  <si>
    <t>Senerchia</t>
  </si>
  <si>
    <t>Seniga</t>
  </si>
  <si>
    <t>Senigallia</t>
  </si>
  <si>
    <t>Senis</t>
  </si>
  <si>
    <t>Senise</t>
  </si>
  <si>
    <t>Senna Comasco</t>
  </si>
  <si>
    <t>Senna Lodigiana</t>
  </si>
  <si>
    <t>Sennariolo</t>
  </si>
  <si>
    <t>Sennori</t>
  </si>
  <si>
    <t>Senorbì</t>
  </si>
  <si>
    <t>Sepino</t>
  </si>
  <si>
    <t>Seppiana</t>
  </si>
  <si>
    <t>Sequals</t>
  </si>
  <si>
    <t>Seravezza</t>
  </si>
  <si>
    <t>Serdiana</t>
  </si>
  <si>
    <t>Seregno</t>
  </si>
  <si>
    <t>Seren del Grappa</t>
  </si>
  <si>
    <t>Sergnano</t>
  </si>
  <si>
    <t>Seriate</t>
  </si>
  <si>
    <t>Serina</t>
  </si>
  <si>
    <t>Serino</t>
  </si>
  <si>
    <t>Serle</t>
  </si>
  <si>
    <t>Sermide</t>
  </si>
  <si>
    <t>Sermoneta</t>
  </si>
  <si>
    <t>Sernaglia della Battaglia</t>
  </si>
  <si>
    <t>Sernio</t>
  </si>
  <si>
    <t>Serole</t>
  </si>
  <si>
    <t>Serra d'Aiello</t>
  </si>
  <si>
    <t>Serra de' Conti</t>
  </si>
  <si>
    <t>Serra Pedace</t>
  </si>
  <si>
    <t>Serra Riccò</t>
  </si>
  <si>
    <t>Serra San Bruno</t>
  </si>
  <si>
    <t>Serra San Quirico</t>
  </si>
  <si>
    <t>Serra Sant'Abbondio</t>
  </si>
  <si>
    <t>Serracapriola</t>
  </si>
  <si>
    <t>Serradifalco</t>
  </si>
  <si>
    <t>Serralunga d'Alba</t>
  </si>
  <si>
    <t>Serralunga di Crea</t>
  </si>
  <si>
    <t>Serramanna</t>
  </si>
  <si>
    <t>Serramazzoni</t>
  </si>
  <si>
    <t>Serramezzana</t>
  </si>
  <si>
    <t>Serramonacesca</t>
  </si>
  <si>
    <t>Serrapetrona</t>
  </si>
  <si>
    <t>Serrara Fontana</t>
  </si>
  <si>
    <t>Serrastretta</t>
  </si>
  <si>
    <t>Serrata</t>
  </si>
  <si>
    <t>Serravalle a Po</t>
  </si>
  <si>
    <t>Serravalle di Chienti</t>
  </si>
  <si>
    <t>Serravalle Langhe</t>
  </si>
  <si>
    <t>Serravalle Pistoiese</t>
  </si>
  <si>
    <t>Serravalle Scrivia</t>
  </si>
  <si>
    <t>Serravalle Sesia</t>
  </si>
  <si>
    <t>Serre</t>
  </si>
  <si>
    <t>Serrenti</t>
  </si>
  <si>
    <t>Serri</t>
  </si>
  <si>
    <t>Serrone</t>
  </si>
  <si>
    <t>Serrungarina</t>
  </si>
  <si>
    <t>Sersale</t>
  </si>
  <si>
    <t>Servigliano</t>
  </si>
  <si>
    <t>Sessa Aurunca</t>
  </si>
  <si>
    <t>Sessa Cilento</t>
  </si>
  <si>
    <t>Sessame</t>
  </si>
  <si>
    <t>Sessano del Molise</t>
  </si>
  <si>
    <t>Sesta Godano</t>
  </si>
  <si>
    <t>Sestino</t>
  </si>
  <si>
    <t>Sesto</t>
  </si>
  <si>
    <t>Sesto al Reghena</t>
  </si>
  <si>
    <t>Sesto Calende</t>
  </si>
  <si>
    <t>Sesto Campano</t>
  </si>
  <si>
    <t>Sesto ed Uniti</t>
  </si>
  <si>
    <t>Sesto Fiorentino</t>
  </si>
  <si>
    <t>Sesto San Giovanni</t>
  </si>
  <si>
    <t>Sestola</t>
  </si>
  <si>
    <t>Sestri Levante</t>
  </si>
  <si>
    <t>Sestriere</t>
  </si>
  <si>
    <t>Sestu</t>
  </si>
  <si>
    <t>Settala</t>
  </si>
  <si>
    <t>Settefrati</t>
  </si>
  <si>
    <t>Settime</t>
  </si>
  <si>
    <t>Settimo Milanese</t>
  </si>
  <si>
    <t>Settimo Rottaro</t>
  </si>
  <si>
    <t>Settimo San Pietro</t>
  </si>
  <si>
    <t>Settimo Torinese</t>
  </si>
  <si>
    <t>Settimo Vittone</t>
  </si>
  <si>
    <t>Settingiano</t>
  </si>
  <si>
    <t>Setzu</t>
  </si>
  <si>
    <t>Seui</t>
  </si>
  <si>
    <t>Seulo</t>
  </si>
  <si>
    <t>Seveso</t>
  </si>
  <si>
    <t>Sezzadio</t>
  </si>
  <si>
    <t>Sezze</t>
  </si>
  <si>
    <t>Sfruz</t>
  </si>
  <si>
    <t>Sgonico</t>
  </si>
  <si>
    <t>Sgurgola</t>
  </si>
  <si>
    <t>Siamaggiore</t>
  </si>
  <si>
    <t>Siamanna</t>
  </si>
  <si>
    <t>Siano</t>
  </si>
  <si>
    <t>Siapiccia</t>
  </si>
  <si>
    <t>Sicignano degli Alburni</t>
  </si>
  <si>
    <t>Siculiana</t>
  </si>
  <si>
    <t>Siddi</t>
  </si>
  <si>
    <t>Siderno</t>
  </si>
  <si>
    <t>Siena</t>
  </si>
  <si>
    <t>Sigillo</t>
  </si>
  <si>
    <t>Signa</t>
  </si>
  <si>
    <t>Silandro</t>
  </si>
  <si>
    <t>Silanus</t>
  </si>
  <si>
    <t>Silea</t>
  </si>
  <si>
    <t>Siligo</t>
  </si>
  <si>
    <t>Siliqua</t>
  </si>
  <si>
    <t>Silius</t>
  </si>
  <si>
    <t>Sillano</t>
  </si>
  <si>
    <t>Sillavengo</t>
  </si>
  <si>
    <t>Silvano d'Orba</t>
  </si>
  <si>
    <t>Silvano Pietra</t>
  </si>
  <si>
    <t>Silvi</t>
  </si>
  <si>
    <t>Simala</t>
  </si>
  <si>
    <t>Simaxis</t>
  </si>
  <si>
    <t>Simbario</t>
  </si>
  <si>
    <t>Simeri Crichi</t>
  </si>
  <si>
    <t>Sinagra</t>
  </si>
  <si>
    <t>Sinalunga</t>
  </si>
  <si>
    <t>Sindia</t>
  </si>
  <si>
    <t>Sini</t>
  </si>
  <si>
    <t>Sinio</t>
  </si>
  <si>
    <t>Siniscola</t>
  </si>
  <si>
    <t>Sinnai</t>
  </si>
  <si>
    <t>Sinopoli</t>
  </si>
  <si>
    <t>Siracusa</t>
  </si>
  <si>
    <t>Sirignano</t>
  </si>
  <si>
    <t>Siris</t>
  </si>
  <si>
    <t>Sirmione</t>
  </si>
  <si>
    <t>Sirolo</t>
  </si>
  <si>
    <t>Sirone</t>
  </si>
  <si>
    <t>Siror</t>
  </si>
  <si>
    <t>Sirtori</t>
  </si>
  <si>
    <t>Sissa</t>
  </si>
  <si>
    <t>Siurgus Donigala</t>
  </si>
  <si>
    <t>Siziano</t>
  </si>
  <si>
    <t>Sizzano</t>
  </si>
  <si>
    <t>Sluderno</t>
  </si>
  <si>
    <t>Smarano</t>
  </si>
  <si>
    <t>Smerillo</t>
  </si>
  <si>
    <t>Soave</t>
  </si>
  <si>
    <t>Socchieve</t>
  </si>
  <si>
    <t>Soddì</t>
  </si>
  <si>
    <t>Sogliano al Rubicone</t>
  </si>
  <si>
    <t>Sogliano Cavour</t>
  </si>
  <si>
    <t>Soglio</t>
  </si>
  <si>
    <t>Soiano del Lago</t>
  </si>
  <si>
    <t>Solagna</t>
  </si>
  <si>
    <t>Solarino</t>
  </si>
  <si>
    <t>Solaro</t>
  </si>
  <si>
    <t>Solarolo</t>
  </si>
  <si>
    <t>Solarolo Rainerio</t>
  </si>
  <si>
    <t>Solarussa</t>
  </si>
  <si>
    <t>Solbiate</t>
  </si>
  <si>
    <t>Solbiate Arno</t>
  </si>
  <si>
    <t>Solbiate Olona</t>
  </si>
  <si>
    <t>Soldano</t>
  </si>
  <si>
    <t>Soleminis</t>
  </si>
  <si>
    <t>Solero</t>
  </si>
  <si>
    <t>Solesino</t>
  </si>
  <si>
    <t>Soleto</t>
  </si>
  <si>
    <t>Solferino</t>
  </si>
  <si>
    <t>Soliera</t>
  </si>
  <si>
    <t>Solignano</t>
  </si>
  <si>
    <t>Solofra</t>
  </si>
  <si>
    <t>Solonghello</t>
  </si>
  <si>
    <t>Solopaca</t>
  </si>
  <si>
    <t>Solto Collina</t>
  </si>
  <si>
    <t>Solza</t>
  </si>
  <si>
    <t>Somaglia</t>
  </si>
  <si>
    <t>Somano</t>
  </si>
  <si>
    <t>Somma Lombardo</t>
  </si>
  <si>
    <t>Somma Vesuviana</t>
  </si>
  <si>
    <t>Sommacampagna</t>
  </si>
  <si>
    <t>Sommariva del Bosco</t>
  </si>
  <si>
    <t>Sommariva Perno</t>
  </si>
  <si>
    <t>Sommatino</t>
  </si>
  <si>
    <t>Sommo</t>
  </si>
  <si>
    <t>Sona</t>
  </si>
  <si>
    <t>Soncino</t>
  </si>
  <si>
    <t>Sondalo</t>
  </si>
  <si>
    <t>Sondrio</t>
  </si>
  <si>
    <t>Songavazzo</t>
  </si>
  <si>
    <t>Sonico</t>
  </si>
  <si>
    <t>Sonnino</t>
  </si>
  <si>
    <t>Soprana</t>
  </si>
  <si>
    <t>Sora</t>
  </si>
  <si>
    <t>Soraga</t>
  </si>
  <si>
    <t>Soragna</t>
  </si>
  <si>
    <t>Sorano</t>
  </si>
  <si>
    <t>Sorbo San Basile</t>
  </si>
  <si>
    <t>Sorbo Serpico</t>
  </si>
  <si>
    <t>Sorbolo</t>
  </si>
  <si>
    <t>Sordevolo</t>
  </si>
  <si>
    <t>Sordio</t>
  </si>
  <si>
    <t>Soresina</t>
  </si>
  <si>
    <t>Sorgà</t>
  </si>
  <si>
    <t>Sorgono</t>
  </si>
  <si>
    <t>Sori</t>
  </si>
  <si>
    <t>Sorianello</t>
  </si>
  <si>
    <t>Soriano Calabro</t>
  </si>
  <si>
    <t>Soriano nel Cimino</t>
  </si>
  <si>
    <t>Sorico</t>
  </si>
  <si>
    <t>Soriso</t>
  </si>
  <si>
    <t>Sorisole</t>
  </si>
  <si>
    <t>Sormano</t>
  </si>
  <si>
    <t>Sorradile</t>
  </si>
  <si>
    <t>Sorrento</t>
  </si>
  <si>
    <t>Sorso</t>
  </si>
  <si>
    <t>Sortino</t>
  </si>
  <si>
    <t>Sospiro</t>
  </si>
  <si>
    <t>Sospirolo</t>
  </si>
  <si>
    <t>Sossano</t>
  </si>
  <si>
    <t>Sostegno</t>
  </si>
  <si>
    <t>Sotto il Monte Giovanni XXIII</t>
  </si>
  <si>
    <t>Sover</t>
  </si>
  <si>
    <t>Soverato</t>
  </si>
  <si>
    <t>Sovere</t>
  </si>
  <si>
    <t>Soveria Mannelli</t>
  </si>
  <si>
    <t>Soveria Simeri</t>
  </si>
  <si>
    <t>Soverzene</t>
  </si>
  <si>
    <t>Sovicille</t>
  </si>
  <si>
    <t>Sovico</t>
  </si>
  <si>
    <t>Sovizzo</t>
  </si>
  <si>
    <t>Sovramonte</t>
  </si>
  <si>
    <t>Sozzago</t>
  </si>
  <si>
    <t>Spadafora</t>
  </si>
  <si>
    <t>Spadola</t>
  </si>
  <si>
    <t>Sparanise</t>
  </si>
  <si>
    <t>Sparone</t>
  </si>
  <si>
    <t>Specchia</t>
  </si>
  <si>
    <t>Spello</t>
  </si>
  <si>
    <t>Spera</t>
  </si>
  <si>
    <t>Sperlinga</t>
  </si>
  <si>
    <t>Sperlonga</t>
  </si>
  <si>
    <t>Sperone</t>
  </si>
  <si>
    <t>Spessa</t>
  </si>
  <si>
    <t>Spezzano Albanese</t>
  </si>
  <si>
    <t>Spezzano della Sila</t>
  </si>
  <si>
    <t>Spezzano Piccolo</t>
  </si>
  <si>
    <t>Spiazzo</t>
  </si>
  <si>
    <t>Spigno Monferrato</t>
  </si>
  <si>
    <t>Spigno Saturnia</t>
  </si>
  <si>
    <t>Spilamberto</t>
  </si>
  <si>
    <t>Spilimbergo</t>
  </si>
  <si>
    <t>Spilinga</t>
  </si>
  <si>
    <t>Spinadesco</t>
  </si>
  <si>
    <t>Spinazzola</t>
  </si>
  <si>
    <t>Spinea</t>
  </si>
  <si>
    <t>Spineda</t>
  </si>
  <si>
    <t>Spinete</t>
  </si>
  <si>
    <t>Spineto Scrivia</t>
  </si>
  <si>
    <t>Spinetoli</t>
  </si>
  <si>
    <t>Spino d'Adda</t>
  </si>
  <si>
    <t>Spinone al Lago</t>
  </si>
  <si>
    <t>Spinoso</t>
  </si>
  <si>
    <t>Spirano</t>
  </si>
  <si>
    <t>Spoleto</t>
  </si>
  <si>
    <t>Spoltore</t>
  </si>
  <si>
    <t>Spongano</t>
  </si>
  <si>
    <t>Spormaggiore</t>
  </si>
  <si>
    <t>Sporminore</t>
  </si>
  <si>
    <t>Spotorno</t>
  </si>
  <si>
    <t>Spresiano</t>
  </si>
  <si>
    <t>Spriana</t>
  </si>
  <si>
    <t>Squillace</t>
  </si>
  <si>
    <t>Squinzano</t>
  </si>
  <si>
    <t>Staffolo</t>
  </si>
  <si>
    <t>Stagno Lombardo</t>
  </si>
  <si>
    <t>Staiti</t>
  </si>
  <si>
    <t>Staletti</t>
  </si>
  <si>
    <t>Stanghella</t>
  </si>
  <si>
    <t>Staranzano</t>
  </si>
  <si>
    <t>Statte</t>
  </si>
  <si>
    <t>Stazzano</t>
  </si>
  <si>
    <t>Stazzema</t>
  </si>
  <si>
    <t>Stazzona</t>
  </si>
  <si>
    <t>Stefanaconi</t>
  </si>
  <si>
    <t>Stella</t>
  </si>
  <si>
    <t>Stella Cilento</t>
  </si>
  <si>
    <t>Stellanello</t>
  </si>
  <si>
    <t>Stelvio</t>
  </si>
  <si>
    <t>Stenico</t>
  </si>
  <si>
    <t>Sternatia</t>
  </si>
  <si>
    <t>Stezzano</t>
  </si>
  <si>
    <t>Stia</t>
  </si>
  <si>
    <t>Stienta</t>
  </si>
  <si>
    <t>Stigliano</t>
  </si>
  <si>
    <t>Stignano</t>
  </si>
  <si>
    <t>Stilo</t>
  </si>
  <si>
    <t>Stimigliano</t>
  </si>
  <si>
    <t>Stintino</t>
  </si>
  <si>
    <t>Stio</t>
  </si>
  <si>
    <t>Stornara</t>
  </si>
  <si>
    <t>Stornarella</t>
  </si>
  <si>
    <t>Storo</t>
  </si>
  <si>
    <t>Stra</t>
  </si>
  <si>
    <t>Stradella</t>
  </si>
  <si>
    <t>Strambinello</t>
  </si>
  <si>
    <t>Strambino</t>
  </si>
  <si>
    <t>Strangolagalli</t>
  </si>
  <si>
    <t>Stregna</t>
  </si>
  <si>
    <t>Strembo</t>
  </si>
  <si>
    <t>Stresa</t>
  </si>
  <si>
    <t>Strevi</t>
  </si>
  <si>
    <t>Striano</t>
  </si>
  <si>
    <t>Strigno</t>
  </si>
  <si>
    <t>Strona</t>
  </si>
  <si>
    <t>Stroncone</t>
  </si>
  <si>
    <t>Strongoli</t>
  </si>
  <si>
    <t>Stroppiana</t>
  </si>
  <si>
    <t>Stroppo</t>
  </si>
  <si>
    <t>Strozza</t>
  </si>
  <si>
    <t>Sturno</t>
  </si>
  <si>
    <t>Suardi</t>
  </si>
  <si>
    <t>Subbiano</t>
  </si>
  <si>
    <t>Subiaco</t>
  </si>
  <si>
    <t>Succivo</t>
  </si>
  <si>
    <t>Sueglio</t>
  </si>
  <si>
    <t>Suelli</t>
  </si>
  <si>
    <t>Suello</t>
  </si>
  <si>
    <t>Suisio</t>
  </si>
  <si>
    <t>Sulbiate</t>
  </si>
  <si>
    <t>Sulmona</t>
  </si>
  <si>
    <t>Sulzano</t>
  </si>
  <si>
    <t>Sumirago</t>
  </si>
  <si>
    <t>Summonte</t>
  </si>
  <si>
    <t>Suni</t>
  </si>
  <si>
    <t>Suno</t>
  </si>
  <si>
    <t>Supersano</t>
  </si>
  <si>
    <t>Supino</t>
  </si>
  <si>
    <t>Surano</t>
  </si>
  <si>
    <t>Surbo</t>
  </si>
  <si>
    <t>Susa</t>
  </si>
  <si>
    <t>Susegana</t>
  </si>
  <si>
    <t>Sustinente</t>
  </si>
  <si>
    <t>Sutera</t>
  </si>
  <si>
    <t>Sutri</t>
  </si>
  <si>
    <t>Sutrio</t>
  </si>
  <si>
    <t>Suvereto</t>
  </si>
  <si>
    <t>Suzzara</t>
  </si>
  <si>
    <t>Taceno</t>
  </si>
  <si>
    <t>Tadasuni</t>
  </si>
  <si>
    <t>Taggia</t>
  </si>
  <si>
    <t>Tagliacozzo</t>
  </si>
  <si>
    <t>Taglio di Po</t>
  </si>
  <si>
    <t>Tagliolo Monferrato</t>
  </si>
  <si>
    <t>Taibon Agordino</t>
  </si>
  <si>
    <t>Taino</t>
  </si>
  <si>
    <t>Taio</t>
  </si>
  <si>
    <t>Taipana</t>
  </si>
  <si>
    <t>Talamello</t>
  </si>
  <si>
    <t>Talamona</t>
  </si>
  <si>
    <t>Talana</t>
  </si>
  <si>
    <t>Taleggio</t>
  </si>
  <si>
    <t>Talla</t>
  </si>
  <si>
    <t>Talmassons</t>
  </si>
  <si>
    <t>Tambre</t>
  </si>
  <si>
    <t>Taormina</t>
  </si>
  <si>
    <t>Tapogliano</t>
  </si>
  <si>
    <t>Tarano</t>
  </si>
  <si>
    <t>Taranta Peligna</t>
  </si>
  <si>
    <t>Tarantasca</t>
  </si>
  <si>
    <t>Taranto</t>
  </si>
  <si>
    <t>Tarcento</t>
  </si>
  <si>
    <t>Tarquinia</t>
  </si>
  <si>
    <t>Tarsia</t>
  </si>
  <si>
    <t>Tartano</t>
  </si>
  <si>
    <t>Tarvisio</t>
  </si>
  <si>
    <t>Tarzo</t>
  </si>
  <si>
    <t>Tassarolo</t>
  </si>
  <si>
    <t>Tassullo</t>
  </si>
  <si>
    <t>Taurano</t>
  </si>
  <si>
    <t>Taurasi</t>
  </si>
  <si>
    <t>Taurianova</t>
  </si>
  <si>
    <t>Taurisano</t>
  </si>
  <si>
    <t>Tavagnacco</t>
  </si>
  <si>
    <t>Tavagnasco</t>
  </si>
  <si>
    <t>Tavarnelle Val di Pesa</t>
  </si>
  <si>
    <t>Tavazzano con Villavesco</t>
  </si>
  <si>
    <t>Tavenna</t>
  </si>
  <si>
    <t>Taverna</t>
  </si>
  <si>
    <t>Tavernerio</t>
  </si>
  <si>
    <t>Tavernola Bergamasca</t>
  </si>
  <si>
    <t>Tavernole sul Mella</t>
  </si>
  <si>
    <t>Taviano</t>
  </si>
  <si>
    <t>Tavigliano</t>
  </si>
  <si>
    <t>Tavoleto</t>
  </si>
  <si>
    <t>Tavullia</t>
  </si>
  <si>
    <t>Teana</t>
  </si>
  <si>
    <t>Teano</t>
  </si>
  <si>
    <t>Teggiano</t>
  </si>
  <si>
    <t>Teglio</t>
  </si>
  <si>
    <t>Teglio Veneto</t>
  </si>
  <si>
    <t>Telese</t>
  </si>
  <si>
    <t>Telgate</t>
  </si>
  <si>
    <t>Telti</t>
  </si>
  <si>
    <t>Telve</t>
  </si>
  <si>
    <t>Telve di Sopra</t>
  </si>
  <si>
    <t>Tempio Pausania</t>
  </si>
  <si>
    <t>Temù</t>
  </si>
  <si>
    <t>Tenna</t>
  </si>
  <si>
    <t>Tenno</t>
  </si>
  <si>
    <t>Teolo</t>
  </si>
  <si>
    <t>Teor</t>
  </si>
  <si>
    <t>Teora</t>
  </si>
  <si>
    <t>Teramo</t>
  </si>
  <si>
    <t>Terdobbiate</t>
  </si>
  <si>
    <t>Terelle</t>
  </si>
  <si>
    <t>Terento</t>
  </si>
  <si>
    <t>Terenzo</t>
  </si>
  <si>
    <t>Tergu</t>
  </si>
  <si>
    <t>Terlago</t>
  </si>
  <si>
    <t>Terlano</t>
  </si>
  <si>
    <t>Terlizzi</t>
  </si>
  <si>
    <t>Terme Vigliatore</t>
  </si>
  <si>
    <t>Termeno sulla Strada del Vino</t>
  </si>
  <si>
    <t>Termini Imerese</t>
  </si>
  <si>
    <t>Termoli</t>
  </si>
  <si>
    <t>Ternate</t>
  </si>
  <si>
    <t>Ternengo</t>
  </si>
  <si>
    <t>Terni</t>
  </si>
  <si>
    <t>Terno d'Isola</t>
  </si>
  <si>
    <t>Terracina</t>
  </si>
  <si>
    <t>Terragnolo</t>
  </si>
  <si>
    <t>Terralba</t>
  </si>
  <si>
    <t>Terranova da Sibari</t>
  </si>
  <si>
    <t>Terranova dei Passerini</t>
  </si>
  <si>
    <t>Terranova di Pollino</t>
  </si>
  <si>
    <t>Terranova Sappo Minulio</t>
  </si>
  <si>
    <t>Terranuova Bracciolini</t>
  </si>
  <si>
    <t>Terrasini</t>
  </si>
  <si>
    <t>Terrassa Padovana</t>
  </si>
  <si>
    <t>Terravecchia</t>
  </si>
  <si>
    <t>Terrazzo</t>
  </si>
  <si>
    <t>Terres</t>
  </si>
  <si>
    <t>Terricciola</t>
  </si>
  <si>
    <t>Terruggia</t>
  </si>
  <si>
    <t>Tertenia</t>
  </si>
  <si>
    <t>Terzigno</t>
  </si>
  <si>
    <t>Terzo</t>
  </si>
  <si>
    <t>Terzo d'Aquileia</t>
  </si>
  <si>
    <t>Terzolas</t>
  </si>
  <si>
    <t>Terzorio</t>
  </si>
  <si>
    <t>Tesero</t>
  </si>
  <si>
    <t>Tesimo</t>
  </si>
  <si>
    <t>Tessennano</t>
  </si>
  <si>
    <t>Testico</t>
  </si>
  <si>
    <t>Teti</t>
  </si>
  <si>
    <t>Teulada</t>
  </si>
  <si>
    <t>Teverola</t>
  </si>
  <si>
    <t>Tezze sul Brenta</t>
  </si>
  <si>
    <t>Thiene</t>
  </si>
  <si>
    <t>Thiesi</t>
  </si>
  <si>
    <t>Tiana</t>
  </si>
  <si>
    <t>Tiarno di Sopra</t>
  </si>
  <si>
    <t>Tiarno di Sotto</t>
  </si>
  <si>
    <t>Ticengo</t>
  </si>
  <si>
    <t>Ticineto</t>
  </si>
  <si>
    <t>Tiggiano</t>
  </si>
  <si>
    <t>Tiglieto</t>
  </si>
  <si>
    <t>Tigliole</t>
  </si>
  <si>
    <t>Tignale</t>
  </si>
  <si>
    <t>Tinnura</t>
  </si>
  <si>
    <t>Tione degli Abruzzi</t>
  </si>
  <si>
    <t>Tione di Trento</t>
  </si>
  <si>
    <t>Tirano</t>
  </si>
  <si>
    <t>Tires</t>
  </si>
  <si>
    <t>Tiriolo</t>
  </si>
  <si>
    <t>Tirolo</t>
  </si>
  <si>
    <t>Tissi</t>
  </si>
  <si>
    <t>Tito</t>
  </si>
  <si>
    <t>Tivoli</t>
  </si>
  <si>
    <t>Tizzano Val Parma</t>
  </si>
  <si>
    <t>Toano</t>
  </si>
  <si>
    <t>Tocco Caudio</t>
  </si>
  <si>
    <t>Tocco da Casauria</t>
  </si>
  <si>
    <t>Toceno</t>
  </si>
  <si>
    <t>Todi</t>
  </si>
  <si>
    <t>Toffia</t>
  </si>
  <si>
    <t>Toirano</t>
  </si>
  <si>
    <t>Tolentino</t>
  </si>
  <si>
    <t>Tolfa</t>
  </si>
  <si>
    <t>Tollegno</t>
  </si>
  <si>
    <t>Tollo</t>
  </si>
  <si>
    <t>Tolmezzo</t>
  </si>
  <si>
    <t>Tolve</t>
  </si>
  <si>
    <t>Tombolo</t>
  </si>
  <si>
    <t>Ton</t>
  </si>
  <si>
    <t>Tonadico</t>
  </si>
  <si>
    <t>Tonara</t>
  </si>
  <si>
    <t>Tonco</t>
  </si>
  <si>
    <t>Tonengo</t>
  </si>
  <si>
    <t>Tonezza del Cimone</t>
  </si>
  <si>
    <t>Tora e Piccilli</t>
  </si>
  <si>
    <t>Torano Castello</t>
  </si>
  <si>
    <t>Torano Nuovo</t>
  </si>
  <si>
    <t>Torbole Casaglia</t>
  </si>
  <si>
    <t>Torcegno</t>
  </si>
  <si>
    <t>Torchiara</t>
  </si>
  <si>
    <t>Torchiarolo</t>
  </si>
  <si>
    <t>Torella dei Lombardi</t>
  </si>
  <si>
    <t>Torella del Sannio</t>
  </si>
  <si>
    <t>Torgiano</t>
  </si>
  <si>
    <t>Torgnon</t>
  </si>
  <si>
    <t>Torino</t>
  </si>
  <si>
    <t>Torino di Sangro</t>
  </si>
  <si>
    <t>Toritto</t>
  </si>
  <si>
    <t>Torlino Vimercati</t>
  </si>
  <si>
    <t>Tornaco</t>
  </si>
  <si>
    <t>Tornareccio</t>
  </si>
  <si>
    <t>Tornata</t>
  </si>
  <si>
    <t>Tornimparte</t>
  </si>
  <si>
    <t>Torno</t>
  </si>
  <si>
    <t>Tornolo</t>
  </si>
  <si>
    <t>Toro</t>
  </si>
  <si>
    <t>Torpè</t>
  </si>
  <si>
    <t>Torraca</t>
  </si>
  <si>
    <t>Torralba</t>
  </si>
  <si>
    <t>Torrazza Coste</t>
  </si>
  <si>
    <t>Torrazza Piemonte</t>
  </si>
  <si>
    <t>Torrazzo</t>
  </si>
  <si>
    <t>Torre Annunziata</t>
  </si>
  <si>
    <t>Torre Beretti e Castellaro</t>
  </si>
  <si>
    <t>Torre Boldone</t>
  </si>
  <si>
    <t>Torre Bormida</t>
  </si>
  <si>
    <t>Torre Cajetani</t>
  </si>
  <si>
    <t>Torre Canavese</t>
  </si>
  <si>
    <t>Torre d'Arese</t>
  </si>
  <si>
    <t>Torre de' Busi</t>
  </si>
  <si>
    <t>Torre de' Negri</t>
  </si>
  <si>
    <t>Torre de' Passeri</t>
  </si>
  <si>
    <t>Torre de' Picenardi</t>
  </si>
  <si>
    <t>Torre de' Roveri</t>
  </si>
  <si>
    <t>Torre del Greco</t>
  </si>
  <si>
    <t>Torre di Mosto</t>
  </si>
  <si>
    <t>Torre di Ruggiero</t>
  </si>
  <si>
    <t>Torre di Santa Maria</t>
  </si>
  <si>
    <t>Torre d'Isola</t>
  </si>
  <si>
    <t>Torre le Nocelle</t>
  </si>
  <si>
    <t>Torre Mondovì</t>
  </si>
  <si>
    <t>Torre Orsaia</t>
  </si>
  <si>
    <t>Torre Pallavicina</t>
  </si>
  <si>
    <t>Torre Pellice</t>
  </si>
  <si>
    <t>Torre San Giorgio</t>
  </si>
  <si>
    <t>Torre San Patrizio</t>
  </si>
  <si>
    <t>Torre Santa Susanna</t>
  </si>
  <si>
    <t>Torreano</t>
  </si>
  <si>
    <t>Torrebelvicino</t>
  </si>
  <si>
    <t>Torrebruna</t>
  </si>
  <si>
    <t>Torrecuso</t>
  </si>
  <si>
    <t>Torreglia</t>
  </si>
  <si>
    <t>Torregrotta</t>
  </si>
  <si>
    <t>Torremaggiore</t>
  </si>
  <si>
    <t>Torrenova</t>
  </si>
  <si>
    <t>Torresina</t>
  </si>
  <si>
    <t>Torretta</t>
  </si>
  <si>
    <t>Torrevecchia Pia</t>
  </si>
  <si>
    <t>Torrevecchia Teatina</t>
  </si>
  <si>
    <t>Torri del Benaco</t>
  </si>
  <si>
    <t>Torri di Quartesolo</t>
  </si>
  <si>
    <t>Torri in Sabina</t>
  </si>
  <si>
    <t>Torriana</t>
  </si>
  <si>
    <t>Torrice</t>
  </si>
  <si>
    <t>Torricella</t>
  </si>
  <si>
    <t>Torricella del Pizzo</t>
  </si>
  <si>
    <t>Torricella in Sabina</t>
  </si>
  <si>
    <t>Torricella Peligna</t>
  </si>
  <si>
    <t>Torricella Sicura</t>
  </si>
  <si>
    <t>Torricella Verzate</t>
  </si>
  <si>
    <t>Torriglia</t>
  </si>
  <si>
    <t>Torrile</t>
  </si>
  <si>
    <t>Torrioni</t>
  </si>
  <si>
    <t>Torrita di Siena</t>
  </si>
  <si>
    <t>Torrita Tiberina</t>
  </si>
  <si>
    <t>Tortolì</t>
  </si>
  <si>
    <t>Tortona</t>
  </si>
  <si>
    <t>Tortora</t>
  </si>
  <si>
    <t>Tortorella</t>
  </si>
  <si>
    <t>Tortoreto</t>
  </si>
  <si>
    <t>Tortorici</t>
  </si>
  <si>
    <t>Torviscosa</t>
  </si>
  <si>
    <t>Toscolano-Maderno</t>
  </si>
  <si>
    <t>Tossicia</t>
  </si>
  <si>
    <t>Tovo di Sant'Agata</t>
  </si>
  <si>
    <t>Tovo San Giacomo</t>
  </si>
  <si>
    <t>Trabia</t>
  </si>
  <si>
    <t>Tradate</t>
  </si>
  <si>
    <t>Tramatza</t>
  </si>
  <si>
    <t>Trambileno</t>
  </si>
  <si>
    <t>Tramonti</t>
  </si>
  <si>
    <t>Tramonti di Sopra</t>
  </si>
  <si>
    <t>Tramonti di Sotto</t>
  </si>
  <si>
    <t>Tramutola</t>
  </si>
  <si>
    <t>Trana</t>
  </si>
  <si>
    <t>Trani</t>
  </si>
  <si>
    <t>Transacqua</t>
  </si>
  <si>
    <t>Traona</t>
  </si>
  <si>
    <t>Trapani</t>
  </si>
  <si>
    <t>Trappeto</t>
  </si>
  <si>
    <t>Trarego Viggiona</t>
  </si>
  <si>
    <t>Trasacco</t>
  </si>
  <si>
    <t>Trasaghis</t>
  </si>
  <si>
    <t>Trasquera</t>
  </si>
  <si>
    <t>Tratalias</t>
  </si>
  <si>
    <t>Trausella</t>
  </si>
  <si>
    <t>Travacò Siccomario</t>
  </si>
  <si>
    <t>Travagliato</t>
  </si>
  <si>
    <t>Travedona-Monate</t>
  </si>
  <si>
    <t>Traversella</t>
  </si>
  <si>
    <t>Traversetolo</t>
  </si>
  <si>
    <t>Traves</t>
  </si>
  <si>
    <t>Travesio</t>
  </si>
  <si>
    <t>Travo</t>
  </si>
  <si>
    <t>Trebaseleghe</t>
  </si>
  <si>
    <t>Trebisacce</t>
  </si>
  <si>
    <t>Trecasali</t>
  </si>
  <si>
    <t>Trecase</t>
  </si>
  <si>
    <t>Trecastagni</t>
  </si>
  <si>
    <t>Trecate</t>
  </si>
  <si>
    <t>Trecchina</t>
  </si>
  <si>
    <t>Trecenta</t>
  </si>
  <si>
    <t>Tredozio</t>
  </si>
  <si>
    <t>Treglio</t>
  </si>
  <si>
    <t>Tregnago</t>
  </si>
  <si>
    <t>Treia</t>
  </si>
  <si>
    <t>Treiso</t>
  </si>
  <si>
    <t>Tremenico</t>
  </si>
  <si>
    <t>Tremestieri Etneo</t>
  </si>
  <si>
    <t>Tremezzo</t>
  </si>
  <si>
    <t>Tremosine</t>
  </si>
  <si>
    <t>Trenta</t>
  </si>
  <si>
    <t>Trentinara</t>
  </si>
  <si>
    <t>Trento</t>
  </si>
  <si>
    <t>Trentola-Ducenta</t>
  </si>
  <si>
    <t>Trenzano</t>
  </si>
  <si>
    <t>Treppo Carnico</t>
  </si>
  <si>
    <t>Treppo Grande</t>
  </si>
  <si>
    <t>Trepuzzi</t>
  </si>
  <si>
    <t>Trequanda</t>
  </si>
  <si>
    <t>Tres</t>
  </si>
  <si>
    <t>Tresana</t>
  </si>
  <si>
    <t>Trescore Balneario</t>
  </si>
  <si>
    <t>Trescore Cremasco</t>
  </si>
  <si>
    <t>Tresigallo</t>
  </si>
  <si>
    <t>Tresivio</t>
  </si>
  <si>
    <t>Tresnuraghes</t>
  </si>
  <si>
    <t>Trevenzuolo</t>
  </si>
  <si>
    <t>Trevi</t>
  </si>
  <si>
    <t>Trevi nel Lazio</t>
  </si>
  <si>
    <t>Trevico</t>
  </si>
  <si>
    <t>Treviglio</t>
  </si>
  <si>
    <t>Trevignano</t>
  </si>
  <si>
    <t>Trevignano Romano</t>
  </si>
  <si>
    <t>Treville</t>
  </si>
  <si>
    <t>Treviolo</t>
  </si>
  <si>
    <t>Treviso</t>
  </si>
  <si>
    <t>Treviso Bresciano</t>
  </si>
  <si>
    <t>Trezzano Rosa</t>
  </si>
  <si>
    <t>Trezzano sul Naviglio</t>
  </si>
  <si>
    <t>Trezzo sull'Adda</t>
  </si>
  <si>
    <t>Trezzo Tinella</t>
  </si>
  <si>
    <t>Trezzone</t>
  </si>
  <si>
    <t>Tribano</t>
  </si>
  <si>
    <t>Tribiano</t>
  </si>
  <si>
    <t>Tribogna</t>
  </si>
  <si>
    <t>Tricarico</t>
  </si>
  <si>
    <t>Tricase</t>
  </si>
  <si>
    <t>Tricerro</t>
  </si>
  <si>
    <t>Tricesimo</t>
  </si>
  <si>
    <t>Trichiana</t>
  </si>
  <si>
    <t>Triei</t>
  </si>
  <si>
    <t>Trieste</t>
  </si>
  <si>
    <t>Triggiano</t>
  </si>
  <si>
    <t>Trigolo</t>
  </si>
  <si>
    <t>Trinità</t>
  </si>
  <si>
    <t>Trinita d'Agultu e Vignola</t>
  </si>
  <si>
    <t>Trinitapoli</t>
  </si>
  <si>
    <t>Trino</t>
  </si>
  <si>
    <t>Triora</t>
  </si>
  <si>
    <t>Tripi</t>
  </si>
  <si>
    <t>Trisobbio</t>
  </si>
  <si>
    <t>Trissino</t>
  </si>
  <si>
    <t>Triuggio</t>
  </si>
  <si>
    <t>Trivento</t>
  </si>
  <si>
    <t>Trivero</t>
  </si>
  <si>
    <t>Trivigliano</t>
  </si>
  <si>
    <t>Trivignano Udinese</t>
  </si>
  <si>
    <t>Trivigno</t>
  </si>
  <si>
    <t>Trivolzio</t>
  </si>
  <si>
    <t>Trodena</t>
  </si>
  <si>
    <t>Trofarello</t>
  </si>
  <si>
    <t>Troia</t>
  </si>
  <si>
    <t>Troina</t>
  </si>
  <si>
    <t>Tromello</t>
  </si>
  <si>
    <t>Trontano</t>
  </si>
  <si>
    <t>Tronzano Lago Maggiore</t>
  </si>
  <si>
    <t>Tronzano Vercellese</t>
  </si>
  <si>
    <t>Tropea</t>
  </si>
  <si>
    <t>Trovo</t>
  </si>
  <si>
    <t>Truccazzano</t>
  </si>
  <si>
    <t>Tubre</t>
  </si>
  <si>
    <t>Tuenno</t>
  </si>
  <si>
    <t>Tufara</t>
  </si>
  <si>
    <t>Tufillo</t>
  </si>
  <si>
    <t>Tufino</t>
  </si>
  <si>
    <t>Tufo</t>
  </si>
  <si>
    <t>Tuglie</t>
  </si>
  <si>
    <t>Tuili</t>
  </si>
  <si>
    <t>Tula</t>
  </si>
  <si>
    <t>Tuoro sul Trasimeno</t>
  </si>
  <si>
    <t>Turania</t>
  </si>
  <si>
    <t>Turano Lodigiano</t>
  </si>
  <si>
    <t>Turate</t>
  </si>
  <si>
    <t>Turbigo</t>
  </si>
  <si>
    <t>Turi</t>
  </si>
  <si>
    <t>Turri</t>
  </si>
  <si>
    <t>Turriaco</t>
  </si>
  <si>
    <t>Turrivalignani</t>
  </si>
  <si>
    <t>Tursi</t>
  </si>
  <si>
    <t>Tusa</t>
  </si>
  <si>
    <t>Tuscania</t>
  </si>
  <si>
    <t>Ubiale Clanezzo</t>
  </si>
  <si>
    <t>Uboldo</t>
  </si>
  <si>
    <t>Ucria</t>
  </si>
  <si>
    <t>Udine</t>
  </si>
  <si>
    <t>Ugento</t>
  </si>
  <si>
    <t>Uggiano la Chiesa</t>
  </si>
  <si>
    <t>Uggiate-Trevano</t>
  </si>
  <si>
    <t>Ulà Tirso</t>
  </si>
  <si>
    <t>Ulassai</t>
  </si>
  <si>
    <t>Ultimo</t>
  </si>
  <si>
    <t>Umbertide</t>
  </si>
  <si>
    <t>Umbriatico</t>
  </si>
  <si>
    <t>Urago d'Oglio</t>
  </si>
  <si>
    <t>Uras</t>
  </si>
  <si>
    <t>Urbana</t>
  </si>
  <si>
    <t>Urbania</t>
  </si>
  <si>
    <t>Urbe</t>
  </si>
  <si>
    <t>Urbino</t>
  </si>
  <si>
    <t>Urbisaglia</t>
  </si>
  <si>
    <t>Urgnano</t>
  </si>
  <si>
    <t>Uri</t>
  </si>
  <si>
    <t>Ururi</t>
  </si>
  <si>
    <t>Urzulei</t>
  </si>
  <si>
    <t>Uscio</t>
  </si>
  <si>
    <t>Usellus</t>
  </si>
  <si>
    <t>Usini</t>
  </si>
  <si>
    <t>Usmate Velate</t>
  </si>
  <si>
    <t>Ussana</t>
  </si>
  <si>
    <t>Ussaramanna</t>
  </si>
  <si>
    <t>Ussassai</t>
  </si>
  <si>
    <t>Usseaux</t>
  </si>
  <si>
    <t>Usseglio</t>
  </si>
  <si>
    <t>Ussita</t>
  </si>
  <si>
    <t>Ustica</t>
  </si>
  <si>
    <t>Uta</t>
  </si>
  <si>
    <t>Uzzano</t>
  </si>
  <si>
    <t>Vaccarizzo Albanese</t>
  </si>
  <si>
    <t>Vacone</t>
  </si>
  <si>
    <t>Vacri</t>
  </si>
  <si>
    <t>Vadena</t>
  </si>
  <si>
    <t>Vado Ligure</t>
  </si>
  <si>
    <t>Vagli Sotto</t>
  </si>
  <si>
    <t>Vaglia</t>
  </si>
  <si>
    <t>Vaglio Basilicata</t>
  </si>
  <si>
    <t>Vaglio Serra</t>
  </si>
  <si>
    <t>Vaiano</t>
  </si>
  <si>
    <t>Vaiano Cremasco</t>
  </si>
  <si>
    <t>Vaie</t>
  </si>
  <si>
    <t>Vailate</t>
  </si>
  <si>
    <t>Vairano Patenora</t>
  </si>
  <si>
    <t>Vajont</t>
  </si>
  <si>
    <t>Val della Torre</t>
  </si>
  <si>
    <t>Val di Nizza</t>
  </si>
  <si>
    <t>Val di Vizze</t>
  </si>
  <si>
    <t>Val Masino</t>
  </si>
  <si>
    <t>Val Rezzo</t>
  </si>
  <si>
    <t>Valbondione</t>
  </si>
  <si>
    <t>Valbrembo</t>
  </si>
  <si>
    <t>Valbrevenna</t>
  </si>
  <si>
    <t>Valbrona</t>
  </si>
  <si>
    <t>Valda</t>
  </si>
  <si>
    <t>Valdagno</t>
  </si>
  <si>
    <t>Valdaora</t>
  </si>
  <si>
    <t>Valdastico</t>
  </si>
  <si>
    <t>Valdengo</t>
  </si>
  <si>
    <t>Valderice</t>
  </si>
  <si>
    <t>Valdidentro</t>
  </si>
  <si>
    <t>Valdieri</t>
  </si>
  <si>
    <t>Valdina</t>
  </si>
  <si>
    <t>Valdisotto</t>
  </si>
  <si>
    <t>Valdobbiadene</t>
  </si>
  <si>
    <t>Valduggia</t>
  </si>
  <si>
    <t>Valeggio</t>
  </si>
  <si>
    <t>Valeggio sul Mincio</t>
  </si>
  <si>
    <t>Valentano</t>
  </si>
  <si>
    <t>Valenza</t>
  </si>
  <si>
    <t>Valenzano</t>
  </si>
  <si>
    <t>Valera Fratta</t>
  </si>
  <si>
    <t>Valfabbrica</t>
  </si>
  <si>
    <t>Valfenera</t>
  </si>
  <si>
    <t>Valfloriana</t>
  </si>
  <si>
    <t>Valfurva</t>
  </si>
  <si>
    <t>Valganna</t>
  </si>
  <si>
    <t>Valgioie</t>
  </si>
  <si>
    <t>Valgoglio</t>
  </si>
  <si>
    <t>Valgrana</t>
  </si>
  <si>
    <t>Valgreghentino</t>
  </si>
  <si>
    <t>Valgrisenche</t>
  </si>
  <si>
    <t>Valguarnera Caropepe</t>
  </si>
  <si>
    <t>Vallada Agordina</t>
  </si>
  <si>
    <t>Vallanzengo</t>
  </si>
  <si>
    <t>Vallarsa</t>
  </si>
  <si>
    <t>Vallata</t>
  </si>
  <si>
    <t>Valle Agricola</t>
  </si>
  <si>
    <t>Valle Aurina</t>
  </si>
  <si>
    <t>Valle Castellana</t>
  </si>
  <si>
    <t>Valle dell'Angelo</t>
  </si>
  <si>
    <t>Valle di Cadore</t>
  </si>
  <si>
    <t>Valle di Casies</t>
  </si>
  <si>
    <t>Valle di Maddaloni</t>
  </si>
  <si>
    <t>Valle Lomellina</t>
  </si>
  <si>
    <t>Valle Mosso</t>
  </si>
  <si>
    <t>Valle Salimbene</t>
  </si>
  <si>
    <t>Valle San Nicolao</t>
  </si>
  <si>
    <t>Vallebona</t>
  </si>
  <si>
    <t>Vallecorsa</t>
  </si>
  <si>
    <t>Vallecrosia</t>
  </si>
  <si>
    <t>Valledolmo</t>
  </si>
  <si>
    <t>Valledoria</t>
  </si>
  <si>
    <t>Vallefiorita</t>
  </si>
  <si>
    <t>Vallelonga</t>
  </si>
  <si>
    <t>Vallelunga Pratameno</t>
  </si>
  <si>
    <t>Vallemaio</t>
  </si>
  <si>
    <t>Vallepietra</t>
  </si>
  <si>
    <t>Vallerano</t>
  </si>
  <si>
    <t>Vallermosa</t>
  </si>
  <si>
    <t>Vallerotonda</t>
  </si>
  <si>
    <t>Vallesaccarda</t>
  </si>
  <si>
    <t>Valleve</t>
  </si>
  <si>
    <t>Valli del Pasubio</t>
  </si>
  <si>
    <t>Vallinfreda</t>
  </si>
  <si>
    <t>Vallio Terme</t>
  </si>
  <si>
    <t>Vallo della Lucania</t>
  </si>
  <si>
    <t>Vallo di Nera</t>
  </si>
  <si>
    <t>Vallo Torinese</t>
  </si>
  <si>
    <t>Valloriate</t>
  </si>
  <si>
    <t>Valmacca</t>
  </si>
  <si>
    <t>Valmadrera</t>
  </si>
  <si>
    <t>Valmala</t>
  </si>
  <si>
    <t>Valmontone</t>
  </si>
  <si>
    <t>Valmorea</t>
  </si>
  <si>
    <t>Valmozzola</t>
  </si>
  <si>
    <t>Valnegra</t>
  </si>
  <si>
    <t>Valpelline</t>
  </si>
  <si>
    <t>Valperga</t>
  </si>
  <si>
    <t>Valprato Soana</t>
  </si>
  <si>
    <t>Valsavarenche</t>
  </si>
  <si>
    <t>Valsecca</t>
  </si>
  <si>
    <t>Valsinni</t>
  </si>
  <si>
    <t>Valsolda</t>
  </si>
  <si>
    <t>Valstagna</t>
  </si>
  <si>
    <t>Valstrona</t>
  </si>
  <si>
    <t>Valtopina</t>
  </si>
  <si>
    <t>Valtorta</t>
  </si>
  <si>
    <t>Valtournenche</t>
  </si>
  <si>
    <t>Valva</t>
  </si>
  <si>
    <t>Valvasone</t>
  </si>
  <si>
    <t>Valverde</t>
  </si>
  <si>
    <t>Valvestino</t>
  </si>
  <si>
    <t>Vandoies</t>
  </si>
  <si>
    <t>Vanzaghello</t>
  </si>
  <si>
    <t>Vanzago</t>
  </si>
  <si>
    <t>Vanzone con San Carlo</t>
  </si>
  <si>
    <t>Vaprio d'Adda</t>
  </si>
  <si>
    <t>Vaprio d'Agogna</t>
  </si>
  <si>
    <t>Varallo</t>
  </si>
  <si>
    <t>Varallo Pombia</t>
  </si>
  <si>
    <t>Varano Borghi</t>
  </si>
  <si>
    <t>Varano de' Melegari</t>
  </si>
  <si>
    <t>Varapodio</t>
  </si>
  <si>
    <t>Varazze</t>
  </si>
  <si>
    <t>Varco Sabino</t>
  </si>
  <si>
    <t>Varedo</t>
  </si>
  <si>
    <t>Varena</t>
  </si>
  <si>
    <t>Varenna</t>
  </si>
  <si>
    <t>Varese</t>
  </si>
  <si>
    <t>Varese Ligure</t>
  </si>
  <si>
    <t>Varisella</t>
  </si>
  <si>
    <t>Varmo</t>
  </si>
  <si>
    <t>Varna</t>
  </si>
  <si>
    <t>Varsi</t>
  </si>
  <si>
    <t>Varzi</t>
  </si>
  <si>
    <t>Varzo</t>
  </si>
  <si>
    <t>Vas</t>
  </si>
  <si>
    <t>Vasanello</t>
  </si>
  <si>
    <t>Vasia</t>
  </si>
  <si>
    <t>Vasto</t>
  </si>
  <si>
    <t>Vastogirardi</t>
  </si>
  <si>
    <t>Vattaro</t>
  </si>
  <si>
    <t>Vauda Canavese</t>
  </si>
  <si>
    <t>Vazzano</t>
  </si>
  <si>
    <t>Vazzola</t>
  </si>
  <si>
    <t>Vecchiano</t>
  </si>
  <si>
    <t>Vedano al Lambro</t>
  </si>
  <si>
    <t>Vedano Olona</t>
  </si>
  <si>
    <t>Veddasca</t>
  </si>
  <si>
    <t>Vedelago</t>
  </si>
  <si>
    <t>Vedeseta</t>
  </si>
  <si>
    <t>Veduggio con Colzano</t>
  </si>
  <si>
    <t>Veggiano</t>
  </si>
  <si>
    <t>Veglie</t>
  </si>
  <si>
    <t>Veglio</t>
  </si>
  <si>
    <t>Vejano</t>
  </si>
  <si>
    <t>Veleso</t>
  </si>
  <si>
    <t>Velezzo Lomellina</t>
  </si>
  <si>
    <t>Velletri</t>
  </si>
  <si>
    <t>Vellezzo Bellini</t>
  </si>
  <si>
    <t>Velo d'Astico</t>
  </si>
  <si>
    <t>Velo Veronese</t>
  </si>
  <si>
    <t>Velturno</t>
  </si>
  <si>
    <t>Venafro</t>
  </si>
  <si>
    <t>Venaria</t>
  </si>
  <si>
    <t>Venarotta</t>
  </si>
  <si>
    <t>Venasca</t>
  </si>
  <si>
    <t>Venaus</t>
  </si>
  <si>
    <t>Vendone</t>
  </si>
  <si>
    <t>Vendrogno</t>
  </si>
  <si>
    <t>Venegono Inferiore</t>
  </si>
  <si>
    <t>Venegono Superiore</t>
  </si>
  <si>
    <t>Venetico</t>
  </si>
  <si>
    <t>Venezia</t>
  </si>
  <si>
    <t>Veniano</t>
  </si>
  <si>
    <t>Venosa</t>
  </si>
  <si>
    <t>Venticano</t>
  </si>
  <si>
    <t>Ventimiglia</t>
  </si>
  <si>
    <t>Ventimiglia di Sicilia</t>
  </si>
  <si>
    <t>Ventotene</t>
  </si>
  <si>
    <t>Venzone</t>
  </si>
  <si>
    <t>Verano</t>
  </si>
  <si>
    <t>Verano Brianza</t>
  </si>
  <si>
    <t>Verbania</t>
  </si>
  <si>
    <t>Verbicaro</t>
  </si>
  <si>
    <t>Vercana</t>
  </si>
  <si>
    <t>Verceia</t>
  </si>
  <si>
    <t>Vercelli</t>
  </si>
  <si>
    <t>Vercurago</t>
  </si>
  <si>
    <t>Verdellino</t>
  </si>
  <si>
    <t>Verdello</t>
  </si>
  <si>
    <t>Verderio Inferiore</t>
  </si>
  <si>
    <t>Verderio Superiore</t>
  </si>
  <si>
    <t>Verduno</t>
  </si>
  <si>
    <t>Vergato</t>
  </si>
  <si>
    <t>Vergemoli</t>
  </si>
  <si>
    <t>Verghereto</t>
  </si>
  <si>
    <t>Vergiate</t>
  </si>
  <si>
    <t>Vermezzo</t>
  </si>
  <si>
    <t>Vermiglio</t>
  </si>
  <si>
    <t>Vernante</t>
  </si>
  <si>
    <t>Vernasca</t>
  </si>
  <si>
    <t>Vernate</t>
  </si>
  <si>
    <t>Vernazza</t>
  </si>
  <si>
    <t>Vernio</t>
  </si>
  <si>
    <t>Vernole</t>
  </si>
  <si>
    <t>Verolanuova</t>
  </si>
  <si>
    <t>Verolavecchia</t>
  </si>
  <si>
    <t>Verolengo</t>
  </si>
  <si>
    <t>Veroli</t>
  </si>
  <si>
    <t>Verona</t>
  </si>
  <si>
    <t>Veronella</t>
  </si>
  <si>
    <t>Verrayes</t>
  </si>
  <si>
    <t>Verres</t>
  </si>
  <si>
    <t>Verretto</t>
  </si>
  <si>
    <t>Verrone</t>
  </si>
  <si>
    <t>Verrua Po</t>
  </si>
  <si>
    <t>Verrua Savoia</t>
  </si>
  <si>
    <t>Vertemate con Minoprio</t>
  </si>
  <si>
    <t>Vertova</t>
  </si>
  <si>
    <t>Verucchio</t>
  </si>
  <si>
    <t>Veruno</t>
  </si>
  <si>
    <t>Vervio</t>
  </si>
  <si>
    <t>Vervò</t>
  </si>
  <si>
    <t>Verzegnis</t>
  </si>
  <si>
    <t>Verzino</t>
  </si>
  <si>
    <t>Verzuolo</t>
  </si>
  <si>
    <t>Vescovana</t>
  </si>
  <si>
    <t>Vescovato</t>
  </si>
  <si>
    <t>Vesime</t>
  </si>
  <si>
    <t>Vespolate</t>
  </si>
  <si>
    <t>Vessalico</t>
  </si>
  <si>
    <t>Vestenanova</t>
  </si>
  <si>
    <t>Vestignè</t>
  </si>
  <si>
    <t>Vestone</t>
  </si>
  <si>
    <t>Vestreno</t>
  </si>
  <si>
    <t>Vetralla</t>
  </si>
  <si>
    <t>Vetto</t>
  </si>
  <si>
    <t>Vezza d'Alba</t>
  </si>
  <si>
    <t>Vezza d'Oglio</t>
  </si>
  <si>
    <t>Vezzano</t>
  </si>
  <si>
    <t>Vezzano Ligure</t>
  </si>
  <si>
    <t>Vezzano sul Crostolo</t>
  </si>
  <si>
    <t>Vezzi Portio</t>
  </si>
  <si>
    <t>Viadana</t>
  </si>
  <si>
    <t>Viadanica</t>
  </si>
  <si>
    <t>Viagrande</t>
  </si>
  <si>
    <t>Viale</t>
  </si>
  <si>
    <t>Vialfrè</t>
  </si>
  <si>
    <t>Viano</t>
  </si>
  <si>
    <t>Viareggio</t>
  </si>
  <si>
    <t>Viarigi</t>
  </si>
  <si>
    <t>Vibo Valentia</t>
  </si>
  <si>
    <t>Vibonati</t>
  </si>
  <si>
    <t>Vicalvi</t>
  </si>
  <si>
    <t>Vicari</t>
  </si>
  <si>
    <t>Vicchio</t>
  </si>
  <si>
    <t>Vicenza</t>
  </si>
  <si>
    <t>Vico Canavese</t>
  </si>
  <si>
    <t>Vico del Gargano</t>
  </si>
  <si>
    <t>Vico Equense</t>
  </si>
  <si>
    <t>Vico nel Lazio</t>
  </si>
  <si>
    <t>Vicoforte</t>
  </si>
  <si>
    <t>Vicoli</t>
  </si>
  <si>
    <t>Vicolungo</t>
  </si>
  <si>
    <t>Vicopisano</t>
  </si>
  <si>
    <t>Vicovaro</t>
  </si>
  <si>
    <t>Viddalba</t>
  </si>
  <si>
    <t>Vidigulfo</t>
  </si>
  <si>
    <t>Vidor</t>
  </si>
  <si>
    <t>Vidracco</t>
  </si>
  <si>
    <t>Vieste</t>
  </si>
  <si>
    <t>Vietri di Potenza</t>
  </si>
  <si>
    <t>Vietri sul Mare</t>
  </si>
  <si>
    <t>Viganella</t>
  </si>
  <si>
    <t>Viganò</t>
  </si>
  <si>
    <t>Vigano San Martino</t>
  </si>
  <si>
    <t>Vigarano Mainarda</t>
  </si>
  <si>
    <t>Vigasio</t>
  </si>
  <si>
    <t>Vigevano</t>
  </si>
  <si>
    <t>Viggianello</t>
  </si>
  <si>
    <t>Viggiano</t>
  </si>
  <si>
    <t>Viggiù</t>
  </si>
  <si>
    <t>Vighizzolo d'Este</t>
  </si>
  <si>
    <t>Vigliano Biellese</t>
  </si>
  <si>
    <t>Vigliano d'Asti</t>
  </si>
  <si>
    <t>Vignale Monferrato</t>
  </si>
  <si>
    <t>Vignanello</t>
  </si>
  <si>
    <t>Vignate</t>
  </si>
  <si>
    <t>Vignola</t>
  </si>
  <si>
    <t>Vignola-Falesina</t>
  </si>
  <si>
    <t>Vignole Borbera</t>
  </si>
  <si>
    <t>Vignolo</t>
  </si>
  <si>
    <t>Vignone</t>
  </si>
  <si>
    <t>Vigo di Cadore</t>
  </si>
  <si>
    <t>Vigo di Fassa</t>
  </si>
  <si>
    <t>Vigo Rendena</t>
  </si>
  <si>
    <t>Vigodarzere</t>
  </si>
  <si>
    <t>Vigolo</t>
  </si>
  <si>
    <t>Vigolo Vattaro</t>
  </si>
  <si>
    <t>Vigolzone</t>
  </si>
  <si>
    <t>Vigone</t>
  </si>
  <si>
    <t>Vigonovo</t>
  </si>
  <si>
    <t>Vigonza</t>
  </si>
  <si>
    <t>Viguzzolo</t>
  </si>
  <si>
    <t>Villa Agnedo</t>
  </si>
  <si>
    <t>Villa Bartolomea</t>
  </si>
  <si>
    <t>Villa Basilica</t>
  </si>
  <si>
    <t>Villa Biscossi</t>
  </si>
  <si>
    <t>Villa Carcina</t>
  </si>
  <si>
    <t>Villa Castelli</t>
  </si>
  <si>
    <t>Villa Celiera</t>
  </si>
  <si>
    <t>Villa Collemandina</t>
  </si>
  <si>
    <t>Villa Cortese</t>
  </si>
  <si>
    <t>Villa d'Adda</t>
  </si>
  <si>
    <t>Villa d'Almè</t>
  </si>
  <si>
    <t>Villa del Bosco</t>
  </si>
  <si>
    <t>Villa del Conte</t>
  </si>
  <si>
    <t>Villa di Briano</t>
  </si>
  <si>
    <t>Villa di Chiavenna</t>
  </si>
  <si>
    <t>Villa di Serio</t>
  </si>
  <si>
    <t>Villa di Tirano</t>
  </si>
  <si>
    <t>Villa d'Ogna</t>
  </si>
  <si>
    <t>Villa Estense</t>
  </si>
  <si>
    <t>Villa Faraldi</t>
  </si>
  <si>
    <t>Villa Guardia</t>
  </si>
  <si>
    <t>Villa Lagarina</t>
  </si>
  <si>
    <t>Villa Latina</t>
  </si>
  <si>
    <t>Villa Literno</t>
  </si>
  <si>
    <t>Villa Minozzo</t>
  </si>
  <si>
    <t>Villa Poma</t>
  </si>
  <si>
    <t>Villa Rendena</t>
  </si>
  <si>
    <t>Villa San Giovanni</t>
  </si>
  <si>
    <t>Villa San Giovanni in Tuscia</t>
  </si>
  <si>
    <t>Villa San Pietro</t>
  </si>
  <si>
    <t>Villa San Secondo</t>
  </si>
  <si>
    <t>Villa Santa Lucia</t>
  </si>
  <si>
    <t>Villa Santa Lucia degli Abruzzi</t>
  </si>
  <si>
    <t>Villa Santa Maria</t>
  </si>
  <si>
    <t>Villa Sant'Angelo</t>
  </si>
  <si>
    <t>Villa Sant'Antonio</t>
  </si>
  <si>
    <t>Villa Santina</t>
  </si>
  <si>
    <t>Villa Santo Stefano</t>
  </si>
  <si>
    <t>Villa Verde</t>
  </si>
  <si>
    <t>Villa Vicentina</t>
  </si>
  <si>
    <t>Villabassa</t>
  </si>
  <si>
    <t>Villabate</t>
  </si>
  <si>
    <t>Villachiara</t>
  </si>
  <si>
    <t>Villacidro</t>
  </si>
  <si>
    <t>Villadeati</t>
  </si>
  <si>
    <t>Villadose</t>
  </si>
  <si>
    <t>Villadossola</t>
  </si>
  <si>
    <t>Villafalletto</t>
  </si>
  <si>
    <t>Villafranca d'Asti</t>
  </si>
  <si>
    <t>Villafranca di Verona</t>
  </si>
  <si>
    <t>Villafranca in Lunigiana</t>
  </si>
  <si>
    <t>Villafranca Padovana</t>
  </si>
  <si>
    <t>Villafranca Piemonte</t>
  </si>
  <si>
    <t>Villafranca Sicula</t>
  </si>
  <si>
    <t>Villafranca Tirrena</t>
  </si>
  <si>
    <t>Villafrati</t>
  </si>
  <si>
    <t>Villaga</t>
  </si>
  <si>
    <t>Villagrande Strisaili</t>
  </si>
  <si>
    <t>Villalago</t>
  </si>
  <si>
    <t>Villalba</t>
  </si>
  <si>
    <t>Villalfonsina</t>
  </si>
  <si>
    <t>Villalvernia</t>
  </si>
  <si>
    <t>Villamagna</t>
  </si>
  <si>
    <t>Villamaina</t>
  </si>
  <si>
    <t>Villamar</t>
  </si>
  <si>
    <t>Villamarzana</t>
  </si>
  <si>
    <t>Villamassargia</t>
  </si>
  <si>
    <t>Villamiroglio</t>
  </si>
  <si>
    <t>Villandro</t>
  </si>
  <si>
    <t>Villanova Biellese</t>
  </si>
  <si>
    <t>Villanova Canavese</t>
  </si>
  <si>
    <t>Villanova d'Albenga</t>
  </si>
  <si>
    <t>Villanova d'Ardenghi</t>
  </si>
  <si>
    <t>Villanova d'Asti</t>
  </si>
  <si>
    <t>Villanova del Battista</t>
  </si>
  <si>
    <t>Villanova del Ghebbo</t>
  </si>
  <si>
    <t>Villanova del Sillaro</t>
  </si>
  <si>
    <t>Villanova di Camposampiero</t>
  </si>
  <si>
    <t>Villanova Marchesana</t>
  </si>
  <si>
    <t>Villanova Mondovì</t>
  </si>
  <si>
    <t>Villanova Monferrato</t>
  </si>
  <si>
    <t>Villanova Monteleone</t>
  </si>
  <si>
    <t>Villanova Solaro</t>
  </si>
  <si>
    <t>Villanova sull'Arda</t>
  </si>
  <si>
    <t>Villanova Truschedu</t>
  </si>
  <si>
    <t>Villanova Tulo</t>
  </si>
  <si>
    <t>Villanovaforru</t>
  </si>
  <si>
    <t>Villanovafranca</t>
  </si>
  <si>
    <t>Villanterio</t>
  </si>
  <si>
    <t>Villanuova sul Clisi</t>
  </si>
  <si>
    <t>Villaperuccio</t>
  </si>
  <si>
    <t>Villapiana</t>
  </si>
  <si>
    <t>Villaputzu</t>
  </si>
  <si>
    <t>Villar Dora</t>
  </si>
  <si>
    <t>Villar Focchiardo</t>
  </si>
  <si>
    <t>Villar Pellice</t>
  </si>
  <si>
    <t>Villar Perosa</t>
  </si>
  <si>
    <t>Villar San Costanzo</t>
  </si>
  <si>
    <t>Villarbasse</t>
  </si>
  <si>
    <t>Villarboit</t>
  </si>
  <si>
    <t>Villareggia</t>
  </si>
  <si>
    <t>Villaricca</t>
  </si>
  <si>
    <t>Villaromagnano</t>
  </si>
  <si>
    <t>Villarosa</t>
  </si>
  <si>
    <t>Villasalto</t>
  </si>
  <si>
    <t>Villasanta</t>
  </si>
  <si>
    <t>Villasimius</t>
  </si>
  <si>
    <t>Villasor</t>
  </si>
  <si>
    <t>Villaspeciosa</t>
  </si>
  <si>
    <t>Villastellone</t>
  </si>
  <si>
    <t>Villata</t>
  </si>
  <si>
    <t>Villaurbana</t>
  </si>
  <si>
    <t>Villavallelonga</t>
  </si>
  <si>
    <t>Villaverla</t>
  </si>
  <si>
    <t>Villeneuve</t>
  </si>
  <si>
    <t>Villesse</t>
  </si>
  <si>
    <t>Villetta Barrea</t>
  </si>
  <si>
    <t>Villette</t>
  </si>
  <si>
    <t>Villimpenta</t>
  </si>
  <si>
    <t>Villongo</t>
  </si>
  <si>
    <t>Villorba</t>
  </si>
  <si>
    <t>Vilminore di Scalve</t>
  </si>
  <si>
    <t>Vimercate</t>
  </si>
  <si>
    <t>Vimodrone</t>
  </si>
  <si>
    <t>Vinadio</t>
  </si>
  <si>
    <t>Vinchiaturo</t>
  </si>
  <si>
    <t>Vinchio</t>
  </si>
  <si>
    <t>Vinci</t>
  </si>
  <si>
    <t>Vinovo</t>
  </si>
  <si>
    <t>Vinzaglio</t>
  </si>
  <si>
    <t>Viola</t>
  </si>
  <si>
    <t>Vione</t>
  </si>
  <si>
    <t>Vipiteno</t>
  </si>
  <si>
    <t>Virgilio</t>
  </si>
  <si>
    <t>Virle Piemonte</t>
  </si>
  <si>
    <t>Visano</t>
  </si>
  <si>
    <t>Vische</t>
  </si>
  <si>
    <t>Visciano</t>
  </si>
  <si>
    <t>Visco</t>
  </si>
  <si>
    <t>Visone</t>
  </si>
  <si>
    <t>Visso</t>
  </si>
  <si>
    <t>Vistarino</t>
  </si>
  <si>
    <t>Vistrorio</t>
  </si>
  <si>
    <t>Vita</t>
  </si>
  <si>
    <t>Viterbo</t>
  </si>
  <si>
    <t>Viticuso</t>
  </si>
  <si>
    <t>Vito d'Asio</t>
  </si>
  <si>
    <t>Vitorchiano</t>
  </si>
  <si>
    <t>Vittoria</t>
  </si>
  <si>
    <t>Vittorio Veneto</t>
  </si>
  <si>
    <t>Vittorito</t>
  </si>
  <si>
    <t>Vittuone</t>
  </si>
  <si>
    <t>Vitulano</t>
  </si>
  <si>
    <t>Vitulazio</t>
  </si>
  <si>
    <t>Viù</t>
  </si>
  <si>
    <t>Vivaro</t>
  </si>
  <si>
    <t>Vivaro Romano</t>
  </si>
  <si>
    <t>Viverone</t>
  </si>
  <si>
    <t>Vizzini</t>
  </si>
  <si>
    <t>Vizzola Ticino</t>
  </si>
  <si>
    <t>Vizzolo Predabissi</t>
  </si>
  <si>
    <t>Vo</t>
  </si>
  <si>
    <t>Vobarno</t>
  </si>
  <si>
    <t>Vobbia</t>
  </si>
  <si>
    <t>Vocca</t>
  </si>
  <si>
    <t>Vodo Cadore</t>
  </si>
  <si>
    <t>Voghera</t>
  </si>
  <si>
    <t>Voghiera</t>
  </si>
  <si>
    <t>Vogogna</t>
  </si>
  <si>
    <t>Volano</t>
  </si>
  <si>
    <t>Volla</t>
  </si>
  <si>
    <t>Volongo</t>
  </si>
  <si>
    <t>Volpago del Montello</t>
  </si>
  <si>
    <t>Volpara</t>
  </si>
  <si>
    <t>Volpedo</t>
  </si>
  <si>
    <t>Volpeglino</t>
  </si>
  <si>
    <t>Volpiano</t>
  </si>
  <si>
    <t>Volta Mantovana</t>
  </si>
  <si>
    <t>Voltaggio</t>
  </si>
  <si>
    <t>Voltago Agordino</t>
  </si>
  <si>
    <t>Volterra</t>
  </si>
  <si>
    <t>Voltido</t>
  </si>
  <si>
    <t>Volturara Appula</t>
  </si>
  <si>
    <t>Volturara Irpina</t>
  </si>
  <si>
    <t>Volturino</t>
  </si>
  <si>
    <t>Volvera</t>
  </si>
  <si>
    <t>Vottignasco</t>
  </si>
  <si>
    <t>Zaccanopoli</t>
  </si>
  <si>
    <t>Zafferana Etnea</t>
  </si>
  <si>
    <t>Zagarise</t>
  </si>
  <si>
    <t>Zagarolo</t>
  </si>
  <si>
    <t>Zambana</t>
  </si>
  <si>
    <t>Zambrone</t>
  </si>
  <si>
    <t>Zandobbio</t>
  </si>
  <si>
    <t>Zanè</t>
  </si>
  <si>
    <t>Zanica</t>
  </si>
  <si>
    <t>Zapponeta</t>
  </si>
  <si>
    <t>Zavattarello</t>
  </si>
  <si>
    <t>Zeccone</t>
  </si>
  <si>
    <t>Zeddiani</t>
  </si>
  <si>
    <t>Zelbio</t>
  </si>
  <si>
    <t>Zelo Buon Persico</t>
  </si>
  <si>
    <t>Zelo Surrigone</t>
  </si>
  <si>
    <t>Zeme</t>
  </si>
  <si>
    <t>Zenevredo</t>
  </si>
  <si>
    <t>Zenson di Piave</t>
  </si>
  <si>
    <t>Zerba</t>
  </si>
  <si>
    <t>Zerbo</t>
  </si>
  <si>
    <t>Zerbolò</t>
  </si>
  <si>
    <t>Zerfaliu</t>
  </si>
  <si>
    <t>Zeri</t>
  </si>
  <si>
    <t>Zermeghedo</t>
  </si>
  <si>
    <t>Zero Branco</t>
  </si>
  <si>
    <t>Zevio</t>
  </si>
  <si>
    <t>Ziano di Fiemme</t>
  </si>
  <si>
    <t>Ziano Piacentino</t>
  </si>
  <si>
    <t>Zibello</t>
  </si>
  <si>
    <t>Zibido San Giacomo</t>
  </si>
  <si>
    <t>Zignago</t>
  </si>
  <si>
    <t>Zimella</t>
  </si>
  <si>
    <t>Zimone</t>
  </si>
  <si>
    <t>Zinasco</t>
  </si>
  <si>
    <t>Zoagli</t>
  </si>
  <si>
    <t>Zocca</t>
  </si>
  <si>
    <t>Zogno</t>
  </si>
  <si>
    <t>Zola Predosa</t>
  </si>
  <si>
    <t>Zoldo Alto</t>
  </si>
  <si>
    <t>Zollino</t>
  </si>
  <si>
    <t>Zone</t>
  </si>
  <si>
    <t>Zoppè di Cadore</t>
  </si>
  <si>
    <t>Zoppola</t>
  </si>
  <si>
    <t>Zovencedo</t>
  </si>
  <si>
    <t>Zubiena</t>
  </si>
  <si>
    <t>Zuccarello</t>
  </si>
  <si>
    <t>Zuclo</t>
  </si>
  <si>
    <t>Zugliano</t>
  </si>
  <si>
    <t>Zuglio</t>
  </si>
  <si>
    <t>Zumaglia</t>
  </si>
  <si>
    <t>Zumpano</t>
  </si>
  <si>
    <t>Zungoli</t>
  </si>
  <si>
    <t>Zungri</t>
  </si>
  <si>
    <t>h</t>
  </si>
  <si>
    <t>rp</t>
  </si>
  <si>
    <t>ra</t>
  </si>
  <si>
    <t>R</t>
  </si>
  <si>
    <r>
      <t>kg/m</t>
    </r>
    <r>
      <rPr>
        <vertAlign val="superscript"/>
        <sz val="10"/>
        <rFont val="Arial"/>
        <family val="2"/>
      </rPr>
      <t>3</t>
    </r>
  </si>
  <si>
    <t>Spessore totale</t>
  </si>
  <si>
    <t>Resistenza termica</t>
  </si>
  <si>
    <t>Trasmittanza</t>
  </si>
  <si>
    <t xml:space="preserve">Riepilogo </t>
  </si>
  <si>
    <r>
      <t>W/m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*K</t>
    </r>
  </si>
  <si>
    <t>Tipologia</t>
  </si>
  <si>
    <t>Tipologia parete</t>
  </si>
  <si>
    <t>Opaca verticale</t>
  </si>
  <si>
    <t>Opaca verticale a contatto con il terreno</t>
  </si>
  <si>
    <t>Opaca orizzontale di copertura</t>
  </si>
  <si>
    <t>Opaca orizzontale di pavimento</t>
  </si>
  <si>
    <t>Opaca orizzontale di pavimento a contatto con il terreno</t>
  </si>
  <si>
    <t>LIM</t>
  </si>
  <si>
    <t>DT</t>
  </si>
  <si>
    <t>°C</t>
  </si>
  <si>
    <t>Temp. interna</t>
  </si>
  <si>
    <t>Temp. esterna</t>
  </si>
  <si>
    <t>x</t>
  </si>
  <si>
    <t>T</t>
  </si>
  <si>
    <t>UR. interna</t>
  </si>
  <si>
    <t>UR. esterna</t>
  </si>
  <si>
    <t>%</t>
  </si>
  <si>
    <r>
      <t>W/m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*K</t>
    </r>
  </si>
  <si>
    <r>
      <t>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K/W</t>
    </r>
  </si>
  <si>
    <r>
      <t>kg/m</t>
    </r>
    <r>
      <rPr>
        <vertAlign val="superscript"/>
        <sz val="8"/>
        <rFont val="Arial"/>
        <family val="2"/>
      </rPr>
      <t>3</t>
    </r>
  </si>
  <si>
    <r>
      <t>kg/m</t>
    </r>
    <r>
      <rPr>
        <vertAlign val="superscript"/>
        <sz val="8"/>
        <rFont val="Arial"/>
        <family val="2"/>
      </rPr>
      <t>2</t>
    </r>
  </si>
  <si>
    <t>Calcolo della caratteristiche 
fisico-tecniche di una parete</t>
  </si>
  <si>
    <t>tipo</t>
  </si>
  <si>
    <t>Progetto</t>
  </si>
  <si>
    <t>GG</t>
  </si>
  <si>
    <t>Autore</t>
  </si>
  <si>
    <r>
      <rPr>
        <sz val="8"/>
        <rFont val="Symbol"/>
        <family val="1"/>
        <charset val="2"/>
      </rPr>
      <t>r</t>
    </r>
    <r>
      <rPr>
        <sz val="8"/>
        <rFont val="Arial"/>
        <family val="2"/>
      </rPr>
      <t>s</t>
    </r>
  </si>
  <si>
    <t>Trasmittanza limite di legge</t>
  </si>
  <si>
    <t>Esito verifica</t>
  </si>
  <si>
    <t>m2K/W</t>
  </si>
  <si>
    <t>psat(T)</t>
  </si>
  <si>
    <t>Pa</t>
  </si>
  <si>
    <t>Data</t>
  </si>
  <si>
    <t>Tipo</t>
  </si>
  <si>
    <t>Zona climatica</t>
  </si>
  <si>
    <t>Calcolo dell'andamento della temperatura e della pressione di vapore</t>
  </si>
  <si>
    <t>NP</t>
  </si>
  <si>
    <t xml:space="preserve">Calcestruzzo di sabbia e ghiaia 1800 per pareti interne o esterne protette </t>
  </si>
  <si>
    <t>delta</t>
  </si>
  <si>
    <t>kg/s*m*Pa * E-12</t>
  </si>
  <si>
    <t>CLS1</t>
  </si>
  <si>
    <t>CLS2</t>
  </si>
  <si>
    <t>CLS3</t>
  </si>
  <si>
    <t>CLS4</t>
  </si>
  <si>
    <t>CLS5</t>
  </si>
  <si>
    <t>CLS6</t>
  </si>
  <si>
    <t>CLS7</t>
  </si>
  <si>
    <t>CLS8</t>
  </si>
  <si>
    <t xml:space="preserve">Calcestruzzo di sabbia e ghiaia 2000 per pareti interne o esterne protette </t>
  </si>
  <si>
    <t xml:space="preserve">Calcestruzzo di sabbia e ghiaia 2200 per pareti interne o esterne protette </t>
  </si>
  <si>
    <t xml:space="preserve">Calcestruzzo di sabbia e ghiaia 2400 per pareti interne o esterne protette </t>
  </si>
  <si>
    <t>cp</t>
  </si>
  <si>
    <t>kJ/kg°C</t>
  </si>
  <si>
    <t xml:space="preserve">Calcestruzzo di sabbia e ghiaia 1800 per pareti esterne non protette </t>
  </si>
  <si>
    <t>Calcestruzzo di sabbia e ghiaia 2000 per pareti esterne non protette</t>
  </si>
  <si>
    <t>Calcestruzzo di sabbia e ghiaia 2200 per pareti esterne non protette</t>
  </si>
  <si>
    <t xml:space="preserve">Calcestruzzo di sabbia e ghiaia 2400 per pareti esterne non protette  </t>
  </si>
  <si>
    <t>Calcestruzzo di argilla espansa 500 per pareti interne o esterne protette</t>
  </si>
  <si>
    <t>CLS9</t>
  </si>
  <si>
    <t>CLS10</t>
  </si>
  <si>
    <t xml:space="preserve">Calcestruzzo di argilla espansa 700 per pareti interne o esterne protette </t>
  </si>
  <si>
    <t>CLS11</t>
  </si>
  <si>
    <t>CLS12</t>
  </si>
  <si>
    <t>CLS13</t>
  </si>
  <si>
    <t>CLS14</t>
  </si>
  <si>
    <t>CLS15</t>
  </si>
  <si>
    <t>CLS16</t>
  </si>
  <si>
    <t xml:space="preserve">Calcestruzzo di argilla espansa 900 per pareti interne o esterne protette </t>
  </si>
  <si>
    <t xml:space="preserve">Calcestruzzo di argilla espansa 1100 per pareti interne o esterne protette </t>
  </si>
  <si>
    <t>Calcestruzzo di argilla espansa 1300 per pareti interne o esterne protette</t>
  </si>
  <si>
    <t xml:space="preserve">Calcestruzzo di argilla espansa 500 per pareti esterne non protette  </t>
  </si>
  <si>
    <t xml:space="preserve">Calcestruzzo di argilla espansa 700 per pareti esterne non protette  </t>
  </si>
  <si>
    <t xml:space="preserve">Calcestruzzo di argilla espansa 900 per pareti esterne non protette  </t>
  </si>
  <si>
    <t>d</t>
  </si>
  <si>
    <t>pvap</t>
  </si>
  <si>
    <t>z</t>
  </si>
  <si>
    <t>Resistenza alla diffusione del vapore</t>
  </si>
  <si>
    <t>Sigla</t>
  </si>
  <si>
    <t>Note</t>
  </si>
  <si>
    <t>Denom.parete</t>
  </si>
  <si>
    <t>CLS17</t>
  </si>
  <si>
    <t>CLS18</t>
  </si>
  <si>
    <t>CLS19</t>
  </si>
  <si>
    <t>CLS20</t>
  </si>
  <si>
    <t>CLS21</t>
  </si>
  <si>
    <t>CLS22</t>
  </si>
  <si>
    <t>CLS23</t>
  </si>
  <si>
    <t>CLS24</t>
  </si>
  <si>
    <t>CLS25</t>
  </si>
  <si>
    <t>CLS26</t>
  </si>
  <si>
    <t>CLS27</t>
  </si>
  <si>
    <t>CLS28</t>
  </si>
  <si>
    <t>CLS29</t>
  </si>
  <si>
    <t>CLS30</t>
  </si>
  <si>
    <t>CLS31</t>
  </si>
  <si>
    <t>CLS32</t>
  </si>
  <si>
    <t>CLS33</t>
  </si>
  <si>
    <t>CLS34</t>
  </si>
  <si>
    <t>………….CALCESTRUZZO</t>
  </si>
  <si>
    <t>CLS35</t>
  </si>
  <si>
    <t>CLS36</t>
  </si>
  <si>
    <t>CLS37</t>
  </si>
  <si>
    <t>CLS38</t>
  </si>
  <si>
    <t>CLS39</t>
  </si>
  <si>
    <t>CLS40</t>
  </si>
  <si>
    <t>………….strato non presente</t>
  </si>
  <si>
    <t>verifica</t>
  </si>
  <si>
    <t>ISO1</t>
  </si>
  <si>
    <t>ISO2</t>
  </si>
  <si>
    <t>ISO3</t>
  </si>
  <si>
    <t xml:space="preserve">Feltri resinati in fibre di vetro da 60 kg/mc  </t>
  </si>
  <si>
    <t xml:space="preserve">Pannelli semirigidi in fibra di vetro da 80 kg/mc </t>
  </si>
  <si>
    <t xml:space="preserve">Pannelli rigidi in fibra di vetro da 100 kg/mc </t>
  </si>
  <si>
    <t xml:space="preserve">Pannelli semirigidi in fibre minerali da rocce feldspatiche da 40 kg/mc </t>
  </si>
  <si>
    <t>ISO4</t>
  </si>
  <si>
    <t>ISO5</t>
  </si>
  <si>
    <t>ISO6</t>
  </si>
  <si>
    <t>ISO7</t>
  </si>
  <si>
    <t>ISO8</t>
  </si>
  <si>
    <t>ISO9</t>
  </si>
  <si>
    <t>ISO10</t>
  </si>
  <si>
    <t>ISO11</t>
  </si>
  <si>
    <t>ISO12</t>
  </si>
  <si>
    <t>ISO13</t>
  </si>
  <si>
    <t>ISO14</t>
  </si>
  <si>
    <t>ISO15</t>
  </si>
  <si>
    <t>ISO16</t>
  </si>
  <si>
    <t xml:space="preserve">Pannelli rigidi in fibre minerali da rocce feldspatiche da 80 kg/mc </t>
  </si>
  <si>
    <t xml:space="preserve">Pannelli rigidi in fibre minerali da rocce feldspatiche da 125 kg/mc  </t>
  </si>
  <si>
    <t xml:space="preserve">Pannelli rigidi in fibre minerali da loppe di altoforno da 100 kg/mc  </t>
  </si>
  <si>
    <t>Poliuretano espanso a celle chiuse da 30 kg/mc, in lastre da blocchi espansi in continuo</t>
  </si>
  <si>
    <t>………….MATERIALI ISOLANTI</t>
  </si>
  <si>
    <t>LIM1</t>
  </si>
  <si>
    <t>LIM2</t>
  </si>
  <si>
    <t>LIM3</t>
  </si>
  <si>
    <t>LIM4</t>
  </si>
  <si>
    <t>LIM5</t>
  </si>
  <si>
    <t>LIM6</t>
  </si>
  <si>
    <t>LIM7</t>
  </si>
  <si>
    <t>LIM8</t>
  </si>
  <si>
    <t>LIM9</t>
  </si>
  <si>
    <t>LIM10</t>
  </si>
  <si>
    <t>LIM11</t>
  </si>
  <si>
    <t>LIM12</t>
  </si>
  <si>
    <t>LIM13</t>
  </si>
  <si>
    <t>LIM14</t>
  </si>
  <si>
    <t>LIM15</t>
  </si>
  <si>
    <t>LIM16</t>
  </si>
  <si>
    <t>LIM17</t>
  </si>
  <si>
    <t>LIM18</t>
  </si>
  <si>
    <t>LIM19</t>
  </si>
  <si>
    <t>LIM20</t>
  </si>
  <si>
    <t>MUR1</t>
  </si>
  <si>
    <t xml:space="preserve">Laterizio forato generico da 700 per pareti interne </t>
  </si>
  <si>
    <t xml:space="preserve">Laterizio forato generico da 900 per pareti interne  </t>
  </si>
  <si>
    <t>MUR2</t>
  </si>
  <si>
    <t>MUR3</t>
  </si>
  <si>
    <t xml:space="preserve">Laterizio misto generico da 1300 per pareti interne </t>
  </si>
  <si>
    <t xml:space="preserve">Laterizio misto generico da 1600 per pareti interne  </t>
  </si>
  <si>
    <t>MUR4</t>
  </si>
  <si>
    <t xml:space="preserve">Laterizio forato generico da 700 per pareti esterne  </t>
  </si>
  <si>
    <t>MUR5</t>
  </si>
  <si>
    <t xml:space="preserve">Laterizio forato generico da 900 per pareti esterne  </t>
  </si>
  <si>
    <t>MUR6</t>
  </si>
  <si>
    <t xml:space="preserve">Laterizio misto generico da 1300 per pareti esterne  </t>
  </si>
  <si>
    <t>Laterizio misto generico da 1600 per pareti esterne</t>
  </si>
  <si>
    <t xml:space="preserve">Blocchi di grande formato in laterizio alleggerito tipo Alveolater per murature isolanti e portanti (Isoter 30 cm senza intonaco). </t>
  </si>
  <si>
    <t xml:space="preserve">Blocchi di grande formato in laterizio alleggerito tipo Alveolater per murature isolanti e portanti (Isoter 25 cm senza intonaco). </t>
  </si>
  <si>
    <t>MUR7</t>
  </si>
  <si>
    <t>MUR8</t>
  </si>
  <si>
    <t>MUR9</t>
  </si>
  <si>
    <t>MUR10</t>
  </si>
  <si>
    <t>………….LATERIZI</t>
  </si>
  <si>
    <t>………….INTONACI</t>
  </si>
  <si>
    <t>INT1</t>
  </si>
  <si>
    <t xml:space="preserve">Intonaco di gesso (600) con inerti di vario tipo, anche in forma di pannelli </t>
  </si>
  <si>
    <t>INT2</t>
  </si>
  <si>
    <t xml:space="preserve">Intonaco di gesso puro  </t>
  </si>
  <si>
    <t xml:space="preserve">Intonaco di gesso (750) con inerti di vario tipo, anche in forma di pannelli </t>
  </si>
  <si>
    <t>INT3</t>
  </si>
  <si>
    <t xml:space="preserve">Intonaco di gesso (900) con inerti di vario tipo, anche in forma di pannelli </t>
  </si>
  <si>
    <t>INT4</t>
  </si>
  <si>
    <t xml:space="preserve">Intonaco di gesso (1000) con inerti di vario tipo, anche in forma di pannelli </t>
  </si>
  <si>
    <t>INT5</t>
  </si>
  <si>
    <t xml:space="preserve">Intonaco di gesso (1200) con inerti di vario tipo, anche in forma di pannelli </t>
  </si>
  <si>
    <t>INT6</t>
  </si>
  <si>
    <t xml:space="preserve">Intonaco di calce e gesso  </t>
  </si>
  <si>
    <t>INT7</t>
  </si>
  <si>
    <t>INT8</t>
  </si>
  <si>
    <t>INT9</t>
  </si>
  <si>
    <t>INT10</t>
  </si>
  <si>
    <t>INT11</t>
  </si>
  <si>
    <t>INT12</t>
  </si>
  <si>
    <t>INT13</t>
  </si>
  <si>
    <t>INT14</t>
  </si>
  <si>
    <t>INT15</t>
  </si>
  <si>
    <t>INT16</t>
  </si>
  <si>
    <t xml:space="preserve">Intonaco di cemento, sabbia e calce 1800 per esterno </t>
  </si>
  <si>
    <t xml:space="preserve">Intonaco di malta cementizia 2000 per esterno  </t>
  </si>
  <si>
    <t xml:space="preserve">Intonaco formato da pannelli in cartongesso  </t>
  </si>
  <si>
    <t xml:space="preserve">Intonaco plastico per isolamenti a cappotto (buona permeabilità) </t>
  </si>
  <si>
    <t xml:space="preserve">Intonaco plastico generico per esterno  </t>
  </si>
  <si>
    <t xml:space="preserve">Intonaco minerale intermedio ad elevati isolamento termico e permeabilità (perlite e granuli di polistirolo) </t>
  </si>
  <si>
    <t xml:space="preserve">Intonaco strutturale di finitura con leganti minerali e sabbia di marmo,alta permeabilità  </t>
  </si>
  <si>
    <t xml:space="preserve">Intonaco strutturale a granulometria  e microporosità controllate  </t>
  </si>
  <si>
    <t>INT17</t>
  </si>
  <si>
    <t>INT18</t>
  </si>
  <si>
    <t>INT19</t>
  </si>
  <si>
    <t>INT20</t>
  </si>
  <si>
    <t xml:space="preserve">Strato liminare della superficie verticale interna UNI 6946 </t>
  </si>
  <si>
    <t>Strato liminare della superficie verticale esterna (vento &lt; 4 m/s) UNI 6946</t>
  </si>
  <si>
    <t>Strato liminare della superficie verticale esterna (vento =7 m/s) UNI 6946</t>
  </si>
  <si>
    <t xml:space="preserve">Strato liminare della superficie orizzontale interna, calore ascendente UNI 6946   </t>
  </si>
  <si>
    <t>Strato liminare della superficie orizzontale esterna,calore ascendente (velocità &lt; 4 m/s ) UNI 6946</t>
  </si>
  <si>
    <t xml:space="preserve">Strato liminare della superficie orizzontale esterna, calore ascendente (velocità =7 m/s) UNI 6946  </t>
  </si>
  <si>
    <t xml:space="preserve">Strato liminare della superficie orizzontale interna, calore discendente UNI 6946   </t>
  </si>
  <si>
    <t xml:space="preserve">Strato liminare della superficie orizzontale esterna, calore discendente UNI 6946 </t>
  </si>
  <si>
    <t xml:space="preserve">Resistenza del terreno sabbia o ghiaia (40 cm con condutt. 2 , liminare fittizio)  </t>
  </si>
  <si>
    <t xml:space="preserve">Strato liminare della superficie verticale interna trasparente, vetro semplice emissività 0,837  UNI 10345   </t>
  </si>
  <si>
    <t xml:space="preserve">Strato liminare della superficie verticale interna trasparente, vetro doppio   emissività 0,65 ; UNI EN ISO 10211-1  </t>
  </si>
  <si>
    <t>--------------STRATI LIMINARI---------------------------------------------</t>
  </si>
  <si>
    <t>PRE</t>
  </si>
  <si>
    <t>kg/s*m*Pa
E-12</t>
  </si>
  <si>
    <r>
      <t>m</t>
    </r>
    <r>
      <rPr>
        <vertAlign val="superscript"/>
        <sz val="7"/>
        <rFont val="Arial"/>
        <family val="2"/>
      </rPr>
      <t>2</t>
    </r>
    <r>
      <rPr>
        <sz val="7"/>
        <rFont val="Arial"/>
        <family val="2"/>
      </rPr>
      <t>Pa*s/kg
E+12</t>
    </r>
  </si>
  <si>
    <r>
      <t>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Pa*s/kg E+12</t>
    </r>
  </si>
  <si>
    <t>Argilla espansa con legante cementizio 800 (sottofondi)</t>
  </si>
  <si>
    <t>Poliuretano espanso a celle chiuse da 35 Kg/mc, in lastre da blocchi espansi in discontinuo</t>
  </si>
  <si>
    <t>Polistirene espanso sinterizzato da 25 Kg/mc in lastre, conforme UNI 7891</t>
  </si>
  <si>
    <t xml:space="preserve">Polistirene espanso estruso da 35 Kg/mc con pelle (impermeabile alta durabilità) </t>
  </si>
  <si>
    <t xml:space="preserve">Polistirene espanso in lastre stampate per termocompressione da 20 Kg/mc  </t>
  </si>
  <si>
    <t xml:space="preserve">Polistirene espanso in lastre stampate per termocompressione da 25 Kg/mc  </t>
  </si>
  <si>
    <t xml:space="preserve">Polistirene espanso in lastre stampate per termocompressione da 30 Kg/mc  </t>
  </si>
  <si>
    <t>Polistirene espanso in lastre stampate per termocompressione da 50 Kg/mc</t>
  </si>
  <si>
    <t>Argilla espansa con legante cementizio 600 (sottofondi)</t>
  </si>
  <si>
    <t>ISO17</t>
  </si>
  <si>
    <t xml:space="preserve">Feltri resinati in fibre di vetro da 16 kg/m3  </t>
  </si>
  <si>
    <t>Pannelli  in fibra di vetro resinati rivestiti di carta bitumata ridotta permeabilità</t>
  </si>
  <si>
    <t>Pannelli rigidi in fibra di vetro da 100 Kg/mc incollati a lastra di gesso con interposto foglio d'alluminio a barriera vapore.</t>
  </si>
  <si>
    <t>Pannelli in sughero espanso con leganti da 90 kg/m3</t>
  </si>
  <si>
    <t>ISO18</t>
  </si>
  <si>
    <t>ISO19</t>
  </si>
  <si>
    <t>ISO20</t>
  </si>
  <si>
    <t>ISO21</t>
  </si>
  <si>
    <t>Pannelli in sughero espanso con leganti da 130 kg/m3</t>
  </si>
  <si>
    <t>Pannelli in sughero espanso con leganti da 200 kg/m3</t>
  </si>
  <si>
    <t>Feltro in lana di vetro rivestito in politene microforato per isolamento acustico</t>
  </si>
  <si>
    <t>ISO22</t>
  </si>
  <si>
    <t>ISO23</t>
  </si>
  <si>
    <t>ISO24</t>
  </si>
  <si>
    <t xml:space="preserve">Pannelli rigidi in lana di vetro idrorepellente a bassa permeabilità,  rivestiti di carta Kraft bitumata, per falda estradosso.   </t>
  </si>
  <si>
    <t xml:space="preserve">Pannelli rigidi in lana di vetro idrorepellente a bassa permeabilità, con veli di vetro incomb. e rivestiti di carta Kraft bitumata.   </t>
  </si>
  <si>
    <t>Pannelli in in fibra di legno d'abete mineralizzata legato con cemento  Portland in proporzioni 65/35%; da 400 kg/m3</t>
  </si>
  <si>
    <t xml:space="preserve">Polistirolo espanso da 50 Kg/mc per strutture orizzontali  </t>
  </si>
  <si>
    <t xml:space="preserve">Polistirolo espanso da 35 Kg/mc per strutture orizzontali  </t>
  </si>
  <si>
    <t xml:space="preserve">Polistirolo espanso da 30 Kg/mc per strutture orizzontali  </t>
  </si>
  <si>
    <t>Polietilene espanso a cellule chiuse reticolato per irradiazione</t>
  </si>
  <si>
    <t>ISO25</t>
  </si>
  <si>
    <t>ISO26</t>
  </si>
  <si>
    <t>ISO27</t>
  </si>
  <si>
    <t>ISO28</t>
  </si>
  <si>
    <t>ISO29</t>
  </si>
  <si>
    <t>ISO30</t>
  </si>
  <si>
    <t>ISO31</t>
  </si>
  <si>
    <t>ISO32</t>
  </si>
  <si>
    <t>ISO33</t>
  </si>
  <si>
    <t>ISO34</t>
  </si>
  <si>
    <t>ISO35</t>
  </si>
  <si>
    <t>ISO36</t>
  </si>
  <si>
    <t xml:space="preserve">Blocchi di grande formato in laterizio alleggerito tipo Alveolater per murature isolanti e portanti (Isoter15 45 cm senza intonaco). </t>
  </si>
  <si>
    <t>MUR11</t>
  </si>
  <si>
    <t xml:space="preserve">Blocchi in laterizio da 25 cm. ad elevata resistenza per murature portanti (12x25x12). </t>
  </si>
  <si>
    <t>MUR12</t>
  </si>
  <si>
    <t xml:space="preserve">Blocchi in laterizio forato 8/30 per controparete interna  </t>
  </si>
  <si>
    <t>MUR13</t>
  </si>
  <si>
    <t xml:space="preserve">Blocchi in laterizio forato di tamponamento 12/30 per interni  </t>
  </si>
  <si>
    <t>MUR14</t>
  </si>
  <si>
    <t xml:space="preserve">Blocchi in laterizio forato di tamponamento 12/30 per esterni  </t>
  </si>
  <si>
    <t>MUR15</t>
  </si>
  <si>
    <t>MUR16</t>
  </si>
  <si>
    <t>Mattoni pieni a due teste, spessore 25 cm (da UNI 10335)</t>
  </si>
  <si>
    <t xml:space="preserve">Mattoni pieni a tre teste, spessore 37,5 cm (da UNI 10335)  </t>
  </si>
  <si>
    <t>Blocchi di grande formato in laterizio alleggerito tipo POROTON 700 da 30 cm</t>
  </si>
  <si>
    <t xml:space="preserve">Blocchi di grande formato tipo POROTON in laterizio alleggerito per murature isolanti e portanti. </t>
  </si>
  <si>
    <t>Tavellone per divisori da 4 cm (da UNI 10355)</t>
  </si>
  <si>
    <t xml:space="preserve">Tavellone per divisori da 6 cm (da UNI 10355) </t>
  </si>
  <si>
    <t>MUR17</t>
  </si>
  <si>
    <t>MUR18</t>
  </si>
  <si>
    <t>MUR19</t>
  </si>
  <si>
    <t>MUR20</t>
  </si>
  <si>
    <t>MUR21</t>
  </si>
  <si>
    <t>MUR22</t>
  </si>
  <si>
    <t>MUR23</t>
  </si>
  <si>
    <t>MUR24</t>
  </si>
  <si>
    <t>MUR25</t>
  </si>
  <si>
    <t>MUR26</t>
  </si>
  <si>
    <t xml:space="preserve">Calcestruzzo di argilla espansa 1100 per pareti esterne non protette  </t>
  </si>
  <si>
    <t xml:space="preserve">Calcestruzzo di argilla espansa 1300 per pareti esterne non protette  </t>
  </si>
  <si>
    <t xml:space="preserve">Calcestruzzo di argilla espansa 1500 per pareti esterne non protette </t>
  </si>
  <si>
    <t>Calcestruzzo di argilla espansa 1700 per pareti esterne non protette</t>
  </si>
  <si>
    <t xml:space="preserve">Calcestruzzo cellulare 400 autoclavato espanso per pareti interne o esterne protette </t>
  </si>
  <si>
    <t xml:space="preserve">Calcestruzzo cellulare 500 autoclavato espanso per pareti interne o esterne protette </t>
  </si>
  <si>
    <t>Calcestruzzo cellulare 600 autoclavato espanso per pareti interne o esterne protette</t>
  </si>
  <si>
    <t xml:space="preserve">Calcestruzzo cellulare 700 autoclavato espanso per pareti interne o esterne protette </t>
  </si>
  <si>
    <t>Calcestruzzo cellulare 800 autoclavato espanso per pareti interne o esterne protette</t>
  </si>
  <si>
    <t xml:space="preserve">Calcestruzzo cellulare 400 autoclavato espanso per pareti esterne non protette </t>
  </si>
  <si>
    <t xml:space="preserve">Calcestruzzo cellulare 500 autoclavato espanso per pareti esterne non protette </t>
  </si>
  <si>
    <t xml:space="preserve">Calcestruzzo cellulare 600 autoclavato espanso per pareti esterne non protette </t>
  </si>
  <si>
    <t xml:space="preserve">Calcestruzzo cellulare 700 autoclavato espanso per pareti esterne non protette </t>
  </si>
  <si>
    <t>Calcestruzzo cellulare 800 autoclavato espanso per pareti esterne non protette</t>
  </si>
  <si>
    <t xml:space="preserve">Calcestruzzo cellulare 900 autoclavato espanso per pareti esterne non protette </t>
  </si>
  <si>
    <t xml:space="preserve">Calcestruzzo cellulare 1000 autoclavato espanso per pareti esterne non protette </t>
  </si>
  <si>
    <t>Calcestruzzo di perlite e di vermiculite 250 per pareti esterne protette</t>
  </si>
  <si>
    <t>Calcestruzzo di perlite e di vermiculite 400 per pareti esterne protette</t>
  </si>
  <si>
    <t xml:space="preserve">Carta e cartone  </t>
  </si>
  <si>
    <t xml:space="preserve">Tappezzeria in carta  </t>
  </si>
  <si>
    <t xml:space="preserve">Cartone ondulato  </t>
  </si>
  <si>
    <t>Cartone bitumato</t>
  </si>
  <si>
    <t xml:space="preserve">Granito  </t>
  </si>
  <si>
    <t xml:space="preserve">Marmo  </t>
  </si>
  <si>
    <t>VAR1</t>
  </si>
  <si>
    <t>Porfido</t>
  </si>
  <si>
    <t xml:space="preserve">Tufo da 1500  </t>
  </si>
  <si>
    <t xml:space="preserve">Tufo da 2300 </t>
  </si>
  <si>
    <t xml:space="preserve">Muratura in pietra naturale (2000)  </t>
  </si>
  <si>
    <t xml:space="preserve">Muratura in pietra naturale (2500)  </t>
  </si>
  <si>
    <t xml:space="preserve">Muratura in pietra naturale (3000)  </t>
  </si>
  <si>
    <t xml:space="preserve">Lastre di pietra naturale  </t>
  </si>
  <si>
    <t>VAR2</t>
  </si>
  <si>
    <t>VAR3</t>
  </si>
  <si>
    <t>VAR4</t>
  </si>
  <si>
    <t>VAR5</t>
  </si>
  <si>
    <t>VAR6</t>
  </si>
  <si>
    <t>VAR7</t>
  </si>
  <si>
    <t>VAR8</t>
  </si>
  <si>
    <t>VAR9</t>
  </si>
  <si>
    <t>VAR10</t>
  </si>
  <si>
    <t>VAR11</t>
  </si>
  <si>
    <t>VAR12</t>
  </si>
  <si>
    <t>VAR13</t>
  </si>
  <si>
    <t>VAR14</t>
  </si>
  <si>
    <t>VAR15</t>
  </si>
  <si>
    <t>VAR16</t>
  </si>
  <si>
    <t xml:space="preserve">Acciaio inossidabile </t>
  </si>
  <si>
    <t xml:space="preserve">Ghisa  </t>
  </si>
  <si>
    <t xml:space="preserve">Rame  </t>
  </si>
  <si>
    <t xml:space="preserve">Alluminio  </t>
  </si>
  <si>
    <t xml:space="preserve">Ottone  </t>
  </si>
  <si>
    <t xml:space="preserve">Piombo  </t>
  </si>
  <si>
    <t xml:space="preserve">Lamiera di acciaio  </t>
  </si>
  <si>
    <t>VAR17</t>
  </si>
  <si>
    <t>VAR18</t>
  </si>
  <si>
    <t>VAR19</t>
  </si>
  <si>
    <t>VAR20</t>
  </si>
  <si>
    <t>VAR21</t>
  </si>
  <si>
    <t>VAR22</t>
  </si>
  <si>
    <t>VAR23</t>
  </si>
  <si>
    <t>VAR24</t>
  </si>
  <si>
    <t>VAR25</t>
  </si>
  <si>
    <t xml:space="preserve">Legno di abete con flusso termico perpendicolare alle fibre    </t>
  </si>
  <si>
    <t>Legno di pino con flusso termico perpendicolare alle fibre</t>
  </si>
  <si>
    <t xml:space="preserve">Legno di acero con flusso termico perpendicolare alle fibre     </t>
  </si>
  <si>
    <t xml:space="preserve">Legno di quercia con flusso termico perpendicolare alle fibre   </t>
  </si>
  <si>
    <t>….CARTA….LEGNO….ROCCE…METALLI…PLASTICA</t>
  </si>
  <si>
    <t>VAR26</t>
  </si>
  <si>
    <t>VAR27</t>
  </si>
  <si>
    <t>VAR28</t>
  </si>
  <si>
    <t>VAR29</t>
  </si>
  <si>
    <t>………….IMPERMEABILIZZANTI...….MAT.PLASTICI</t>
  </si>
  <si>
    <t>IMP1</t>
  </si>
  <si>
    <t xml:space="preserve">Asfalto (per impermeabilizzazione)  </t>
  </si>
  <si>
    <t>IMP2</t>
  </si>
  <si>
    <t>IMP3</t>
  </si>
  <si>
    <t>IMP4</t>
  </si>
  <si>
    <t>IMP5</t>
  </si>
  <si>
    <t xml:space="preserve">Asfalto con sabbia  </t>
  </si>
  <si>
    <t xml:space="preserve">Bitume </t>
  </si>
  <si>
    <t xml:space="preserve">Bitume con sabbia  </t>
  </si>
  <si>
    <t xml:space="preserve">Foglio di alluminio rivestito di plastica su un lato. Spessore da 0.05 a 0.08 </t>
  </si>
  <si>
    <t>IMP6</t>
  </si>
  <si>
    <t xml:space="preserve">Policloruro di vinile PVC in fogli  </t>
  </si>
  <si>
    <t>Polietilene (PE) in fogli</t>
  </si>
  <si>
    <t>IMP7</t>
  </si>
  <si>
    <t xml:space="preserve">Ebanite, gomma dura  </t>
  </si>
  <si>
    <t>IMP8</t>
  </si>
  <si>
    <t>IMP9</t>
  </si>
  <si>
    <t>IMP10</t>
  </si>
  <si>
    <t xml:space="preserve">Polietilene (PE)  </t>
  </si>
  <si>
    <t xml:space="preserve">Policlorulo di vinile (PVC)  </t>
  </si>
  <si>
    <t xml:space="preserve">Resine poliestere con fibra di vetro  </t>
  </si>
  <si>
    <t>IMP11</t>
  </si>
  <si>
    <t xml:space="preserve">Policarbonato anche in lastre preformate e rigate  </t>
  </si>
  <si>
    <t>Elemento trasparente in policarbonato 10-15-10  in lastre preformate e rigate con intercapedine per lucernari (U=2,67)</t>
  </si>
  <si>
    <t>IMP12</t>
  </si>
  <si>
    <t>IMP13</t>
  </si>
  <si>
    <t>IMP14</t>
  </si>
  <si>
    <t>IMP15</t>
  </si>
  <si>
    <t>IMP16</t>
  </si>
  <si>
    <t>IMP17</t>
  </si>
  <si>
    <t>IMP18</t>
  </si>
  <si>
    <t>IMP19</t>
  </si>
  <si>
    <t>………….SOLAI</t>
  </si>
  <si>
    <t>SOL1</t>
  </si>
  <si>
    <t>SOL2</t>
  </si>
  <si>
    <t>SOL3</t>
  </si>
  <si>
    <t>SOL4</t>
  </si>
  <si>
    <t>SOL5</t>
  </si>
  <si>
    <t>SOL6</t>
  </si>
  <si>
    <t>SOL7</t>
  </si>
  <si>
    <t>SOL8</t>
  </si>
  <si>
    <t>SOL9</t>
  </si>
  <si>
    <t>SOL10</t>
  </si>
  <si>
    <t>SOL11</t>
  </si>
  <si>
    <t>SOL12</t>
  </si>
  <si>
    <t>SOL13</t>
  </si>
  <si>
    <t>SOL14</t>
  </si>
  <si>
    <t>SOL15</t>
  </si>
  <si>
    <t>SOL16</t>
  </si>
  <si>
    <t>SOL17</t>
  </si>
  <si>
    <t>SOL18</t>
  </si>
  <si>
    <t>SOL19</t>
  </si>
  <si>
    <t>SOL20</t>
  </si>
  <si>
    <t>………….PAVIMENTI</t>
  </si>
  <si>
    <t>PAV1</t>
  </si>
  <si>
    <t>PAV2</t>
  </si>
  <si>
    <t>PAV3</t>
  </si>
  <si>
    <t>PAV4</t>
  </si>
  <si>
    <t>PAV5</t>
  </si>
  <si>
    <t>PAV6</t>
  </si>
  <si>
    <t>PAV7</t>
  </si>
  <si>
    <t>PAV8</t>
  </si>
  <si>
    <t>PAV9</t>
  </si>
  <si>
    <t>PAV10</t>
  </si>
  <si>
    <t>PAV11</t>
  </si>
  <si>
    <t>PAV12</t>
  </si>
  <si>
    <t>PAV13</t>
  </si>
  <si>
    <t>PAV14</t>
  </si>
  <si>
    <t>PAV15</t>
  </si>
  <si>
    <t>PAV16</t>
  </si>
  <si>
    <t>PAV17</t>
  </si>
  <si>
    <t>PAV18</t>
  </si>
  <si>
    <t>PAV19</t>
  </si>
  <si>
    <t>………….MATERIALI VARI</t>
  </si>
  <si>
    <t>VVV1</t>
  </si>
  <si>
    <t>VVV2</t>
  </si>
  <si>
    <t>VVV3</t>
  </si>
  <si>
    <t>VVV4</t>
  </si>
  <si>
    <t>VVV5</t>
  </si>
  <si>
    <t>VVV6</t>
  </si>
  <si>
    <t>VVV7</t>
  </si>
  <si>
    <t>VVV8</t>
  </si>
  <si>
    <t>VVV9</t>
  </si>
  <si>
    <t>VVV10</t>
  </si>
  <si>
    <t>VVV11</t>
  </si>
  <si>
    <t>VVV12</t>
  </si>
  <si>
    <t>VVV13</t>
  </si>
  <si>
    <t>VVV14</t>
  </si>
  <si>
    <t>VVV15</t>
  </si>
  <si>
    <t>………….INTERCAPEDINI D'ARIA</t>
  </si>
  <si>
    <t>INT</t>
  </si>
  <si>
    <t>INT21</t>
  </si>
  <si>
    <t>INT22</t>
  </si>
  <si>
    <t>INT23</t>
  </si>
  <si>
    <t>INT24</t>
  </si>
  <si>
    <t>INT25</t>
  </si>
  <si>
    <t>INT26</t>
  </si>
  <si>
    <t>INT27</t>
  </si>
  <si>
    <t>INT28</t>
  </si>
  <si>
    <t>INT29</t>
  </si>
  <si>
    <t>INT30</t>
  </si>
  <si>
    <t>INT31</t>
  </si>
  <si>
    <t>INT32</t>
  </si>
  <si>
    <t>INT33</t>
  </si>
  <si>
    <t>INT34</t>
  </si>
  <si>
    <t>INT35</t>
  </si>
  <si>
    <t>INT36</t>
  </si>
  <si>
    <t xml:space="preserve">Soletta interna generica in laterizio  </t>
  </si>
  <si>
    <t>Soletta mista da 16 cm. in laterizio +2, nervature in cemento armato; 950 (da UNI 10355)</t>
  </si>
  <si>
    <t>Soletta mista da 16 cm. in laterizio +6, nervature in cemento armato; 1220 (da UNI 10355)</t>
  </si>
  <si>
    <t>Soletta mista da 20 cm. in laterizio +2, nervature in cemento armato; 920(da UNI 10355)</t>
  </si>
  <si>
    <t>Soletta mista da 20 cm. in laterizio +6, nervature in cemento armato; 1150 (da UNI 10355)</t>
  </si>
  <si>
    <t>Soletta mista da 24 cm. in laterizio +6, nervature in cemento armato; 1110 (da UNI 10355)</t>
  </si>
  <si>
    <t>Solaio di tipo predalles, senza soletta cls, laterizio 12 cm, sp tot 24 cm; da 1500, flusso ascendente  (da UNI 10355)</t>
  </si>
  <si>
    <t>Solaio di tipo predalles, senza soletta cls, laterizio 12 cm, sp tot 24 cm; da 1500, flusso discendente  (da UNI 10355)</t>
  </si>
  <si>
    <t>Solaio di tipo predalles, senza soletta cls, laterizio 20 cm, sp tot 32 cm; da 1400, flusso ascendente  (da UNI 10355)</t>
  </si>
  <si>
    <t>Solaio di tipo predalles, senza soletta cls, laterizio 20 cm, sp tot 32 cm; da 1400, flusso discendente  (da UNI 10355)</t>
  </si>
  <si>
    <t>Solaio con blocchi di polistirene da 8; sp tot 16 cm, da 1500  (da UNI 10355)</t>
  </si>
  <si>
    <t>Solaio con blocchi di polistirene da 12; sp tot 20 cm, da 1325  (da UNI 10355)</t>
  </si>
  <si>
    <t>Solaio con blocchi di polistirene da 16; sp tot 24 cm, da 1200  (da UNI 10355)</t>
  </si>
  <si>
    <t xml:space="preserve">Piastrelle di ceramica  </t>
  </si>
  <si>
    <t xml:space="preserve">Pavimento in marmo </t>
  </si>
  <si>
    <t xml:space="preserve">Pavimento in granito  </t>
  </si>
  <si>
    <t xml:space="preserve">Pavimentazione in gomma  </t>
  </si>
  <si>
    <t xml:space="preserve">Legno seccato all'aria secondo DIN 4047 Abete, pino, compensato  </t>
  </si>
  <si>
    <t xml:space="preserve">Faggio  </t>
  </si>
  <si>
    <t>Quercia</t>
  </si>
  <si>
    <t xml:space="preserve">Piastrelle di cemento e graniglia  </t>
  </si>
  <si>
    <t xml:space="preserve">Gres  </t>
  </si>
  <si>
    <t xml:space="preserve">Ardesia  </t>
  </si>
  <si>
    <t>Linoleum, teli vinilici</t>
  </si>
  <si>
    <t xml:space="preserve">Gomma, teli di gomma  </t>
  </si>
  <si>
    <t xml:space="preserve">Battuto di cemento  </t>
  </si>
  <si>
    <t>Moquette</t>
  </si>
  <si>
    <t xml:space="preserve">Sottofondo sabbia e cemento  </t>
  </si>
  <si>
    <t xml:space="preserve">Eternit, cemento in lastre  </t>
  </si>
  <si>
    <t xml:space="preserve">Multistrato in legno trattato con impermeabilizzanti, spessore 6 cm </t>
  </si>
  <si>
    <t>Pannello accoppiato in materiale plastico</t>
  </si>
  <si>
    <t>Malta cementizia magra di sottofondo</t>
  </si>
  <si>
    <t>Calcestruzzo di perlite e di vermiculite 250 di sottofondo</t>
  </si>
  <si>
    <t>Pannelli in cartongesso (1200) con inerti di vario tipo</t>
  </si>
  <si>
    <t>Resistenza di sottotetto ( h = 0,4- 1,8 ) comprensiva di muratura perimetrale, ricambio d'aria e copertura leggera a falde</t>
  </si>
  <si>
    <t>Copertura in cotto (intercapedine sottostante ventilata!)</t>
  </si>
  <si>
    <t>Intercapedine d'aria non ventilata sp. 5 mm , superfici opache,  flusso di calore indifferente UNI 6946</t>
  </si>
  <si>
    <t>Intercapedine d'aria non ventilata sp. 7 mm , superfici opache,  flusso di calore indifferente UNI 6946</t>
  </si>
  <si>
    <t>Intercapedine d'aria non ventilata sp. 10 mm , superfici opache,  flusso di calore indifferente UNI 6946</t>
  </si>
  <si>
    <t>Intercapedine d'aria non ventilata sp. 15 mm , superfici opache,  flusso di calore ascendente UNI 6946</t>
  </si>
  <si>
    <t>Intercapedine d'aria non ventilata sp. 15 mm , superfici opache,  flusso di calore orizzontale e/o discendente UNI 6946</t>
  </si>
  <si>
    <t>Intercapedine d'aria non ventilata sp. 20 mm , superfici opache,  flusso di calore ascendente UNI 6946</t>
  </si>
  <si>
    <t>Intercapedine d'aria non ventilata sp. 20 mm , superfici opache,  flusso di calore orizzontale  UNI 6946</t>
  </si>
  <si>
    <t>Intercapedine d'aria non ventilata sp. 20 mm , superfici opache,  flusso di calore  discendente UNI 6946</t>
  </si>
  <si>
    <t>Intercapedine d'aria non ventilata sp. 25 mm , superfici opache,  flusso di calore ascendente UNI 6946</t>
  </si>
  <si>
    <t>Intercapedine d'aria non ventilata sp. 25 mm , superfici opache,  flusso di calore orizzontale  UNI 6946</t>
  </si>
  <si>
    <t>Intercapedine d'aria non ventilata sp. 25 mm , superfici opache,  flusso di calore  discendente UNI 6946</t>
  </si>
  <si>
    <t>Intercapedine d'aria non ventilata sp. 50 mm , superfici opache,  flusso di calore ascendente UNI 6946</t>
  </si>
  <si>
    <t>Intercapedine d'aria non ventilata sp. 50 mm , superfici opache,  flusso di calore orizzontale  UNI 6946</t>
  </si>
  <si>
    <t>Intercapedine d'aria non ventilata sp. 50 mm , superfici opache,  flusso di calore  discendente UNI 6946</t>
  </si>
  <si>
    <t>Intercapedine d'aria non ventilata sp. 100 mm , superfici opache,  flusso di calore ascendente UNI 6946</t>
  </si>
  <si>
    <t>Intercapedine d'aria non ventilata sp. 100 mm , superfici opache,  flusso di calore orizzontale  UNI 6946</t>
  </si>
  <si>
    <t>Intercapedine d'aria non ventilata sp. 100 mm , superfici opache,  flusso di calore  discendente UNI 6946</t>
  </si>
  <si>
    <t>Intercapedine d'aria non ventilata sp. 200 mm , superfici opache,  flusso di calore ascendente  UNI 6946</t>
  </si>
  <si>
    <t>Intercapedine d'aria non ventilata sp. 200 mm , superfici opache,  flusso di calore orizzontale  UNI 6946</t>
  </si>
  <si>
    <t>Intercapedine d'aria non ventilata sp. 300 mm , superfici opache,  flusso di calore ascendente  UNI 6946</t>
  </si>
  <si>
    <t>Intercapedine d'aria non ventilata sp. 300 mm , superfici opache,  flusso di calore orizzontale  UNI 6946</t>
  </si>
  <si>
    <t>Intercapedine d'aria non ventilata sp. 300 mm , superfici opache,  flusso di calore discendente  UNI 6946</t>
  </si>
  <si>
    <t>Intercapedine d'aria non ventilata sp. 6 mm , superfici vetrate non trattate,  flusso di calore indifferente  UNI 10345</t>
  </si>
  <si>
    <t>Intercapedine d'aria non ventilata sp. 9 mm , superfici vetrate non trattate,  flusso di calore indifferente  UNI 10345</t>
  </si>
  <si>
    <t>Intercapedine d'aria non ventilata sp. 12 mm , superfici vetrate non trattate,  flusso di calore indifferente  UNI 10345</t>
  </si>
  <si>
    <t>Intercapedine d'aria non ventilata sp. 15 mm , superfici vetrate non trattate,  flusso di calore indifferente  UNI 10345</t>
  </si>
  <si>
    <t>Intercapedine d'aria non ventilata sp. 50 mm , superfici vetrate non trattate,  flusso di calore orizzontale  UNI 10345</t>
  </si>
  <si>
    <t>Intercapedine d'aria non ventilata sp. 100 mm , superfici vetrate non trattate,  flusso di calore orizzontale  UNI 10345</t>
  </si>
  <si>
    <t>Intercapedine d'aria non ventilata sp. 9 mm , sup. vetrate Em = 0,2,  flusso di calore indifferente  UNI 10345</t>
  </si>
  <si>
    <t>Intercapedine d'aria non ventilata sp. 12 mm , sup. vetrate Em = 0,2,  flusso di calore indifferente  UNI 10345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</si>
</sst>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0.000"/>
    <numFmt numFmtId="165" formatCode="0.0E+00"/>
    <numFmt numFmtId="166" formatCode="_-* #,##0_-;\-* #,##0_-;_-* &quot;-&quot;??_-;_-@_-"/>
    <numFmt numFmtId="167" formatCode="0.0"/>
  </numFmts>
  <fonts count="38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Times New Roman"/>
      <family val="1"/>
    </font>
    <font>
      <sz val="10"/>
      <color indexed="9"/>
      <name val="Arial"/>
      <family val="2"/>
    </font>
    <font>
      <sz val="10"/>
      <color indexed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b/>
      <sz val="10"/>
      <name val="Symbol"/>
      <family val="1"/>
      <charset val="2"/>
    </font>
    <font>
      <sz val="8"/>
      <name val="Arial"/>
      <family val="2"/>
    </font>
    <font>
      <b/>
      <sz val="8"/>
      <name val="Arial"/>
      <family val="2"/>
    </font>
    <font>
      <sz val="8"/>
      <name val="Symbol"/>
      <family val="1"/>
      <charset val="2"/>
    </font>
    <font>
      <vertAlign val="superscript"/>
      <sz val="8"/>
      <name val="Arial"/>
      <family val="2"/>
    </font>
    <font>
      <sz val="8"/>
      <color indexed="16"/>
      <name val="Arial"/>
      <family val="2"/>
    </font>
    <font>
      <b/>
      <sz val="8"/>
      <color indexed="1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8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0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7"/>
        <bgColor indexed="21"/>
      </patternFill>
    </fill>
    <fill>
      <patternFill patternType="solid">
        <fgColor indexed="23"/>
        <b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AEA"/>
        <bgColor indexed="31"/>
      </patternFill>
    </fill>
    <fill>
      <patternFill patternType="solid">
        <fgColor rgb="FFEAEAEA"/>
        <bgColor indexed="64"/>
      </patternFill>
    </fill>
    <fill>
      <patternFill patternType="solid">
        <fgColor rgb="FFEAEAEA"/>
        <bgColor indexed="26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double">
        <color indexed="8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24" fillId="23" borderId="4" applyNumberForma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ont="1" applyBorder="1"/>
    <xf numFmtId="165" fontId="18" fillId="0" borderId="0" xfId="0" applyNumberFormat="1" applyFont="1" applyAlignment="1"/>
    <xf numFmtId="165" fontId="18" fillId="0" borderId="0" xfId="0" applyNumberFormat="1" applyFont="1" applyAlignment="1">
      <alignment horizontal="right"/>
    </xf>
    <xf numFmtId="165" fontId="18" fillId="0" borderId="0" xfId="0" applyNumberFormat="1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top"/>
    </xf>
    <xf numFmtId="0" fontId="21" fillId="24" borderId="12" xfId="0" applyFont="1" applyFill="1" applyBorder="1" applyAlignment="1">
      <alignment horizontal="center"/>
    </xf>
    <xf numFmtId="0" fontId="19" fillId="25" borderId="14" xfId="0" applyFont="1" applyFill="1" applyBorder="1"/>
    <xf numFmtId="0" fontId="21" fillId="25" borderId="0" xfId="0" applyFont="1" applyFill="1" applyBorder="1" applyAlignment="1">
      <alignment horizontal="center"/>
    </xf>
    <xf numFmtId="0" fontId="0" fillId="16" borderId="14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0" xfId="0" applyFon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4" xfId="0" applyFon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2" xfId="0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6" borderId="18" xfId="0" applyFont="1" applyFill="1" applyBorder="1" applyAlignment="1">
      <alignment vertical="center" wrapText="1"/>
    </xf>
    <xf numFmtId="0" fontId="0" fillId="6" borderId="19" xfId="0" applyFont="1" applyFill="1" applyBorder="1" applyAlignment="1">
      <alignment horizontal="center" vertical="center" wrapText="1"/>
    </xf>
    <xf numFmtId="0" fontId="0" fillId="6" borderId="20" xfId="0" applyFont="1" applyFill="1" applyBorder="1" applyAlignment="1">
      <alignment horizontal="center" vertical="center" wrapText="1"/>
    </xf>
    <xf numFmtId="0" fontId="0" fillId="0" borderId="0" xfId="0" applyNumberFormat="1"/>
    <xf numFmtId="0" fontId="19" fillId="24" borderId="11" xfId="0" applyFont="1" applyFill="1" applyBorder="1" applyAlignment="1">
      <alignment horizontal="center" vertical="top"/>
    </xf>
    <xf numFmtId="0" fontId="21" fillId="24" borderId="13" xfId="0" applyFont="1" applyFill="1" applyBorder="1" applyAlignment="1">
      <alignment horizontal="center"/>
    </xf>
    <xf numFmtId="0" fontId="19" fillId="25" borderId="0" xfId="0" applyFont="1" applyFill="1" applyBorder="1"/>
    <xf numFmtId="0" fontId="0" fillId="16" borderId="0" xfId="0" applyFont="1" applyFill="1" applyBorder="1"/>
    <xf numFmtId="0" fontId="18" fillId="2" borderId="11" xfId="0" applyFont="1" applyFill="1" applyBorder="1" applyAlignment="1">
      <alignment horizontal="center" vertical="top"/>
    </xf>
    <xf numFmtId="164" fontId="25" fillId="2" borderId="21" xfId="0" applyNumberFormat="1" applyFont="1" applyFill="1" applyBorder="1" applyAlignment="1">
      <alignment horizontal="center" vertical="top"/>
    </xf>
    <xf numFmtId="164" fontId="25" fillId="2" borderId="11" xfId="0" applyNumberFormat="1" applyFont="1" applyFill="1" applyBorder="1" applyAlignment="1">
      <alignment horizontal="center" vertical="top"/>
    </xf>
    <xf numFmtId="0" fontId="0" fillId="2" borderId="13" xfId="0" applyFont="1" applyFill="1" applyBorder="1" applyAlignment="1">
      <alignment horizontal="center"/>
    </xf>
    <xf numFmtId="164" fontId="0" fillId="2" borderId="2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25" borderId="14" xfId="0" quotePrefix="1" applyFont="1" applyFill="1" applyBorder="1"/>
    <xf numFmtId="0" fontId="26" fillId="27" borderId="25" xfId="0" applyFont="1" applyFill="1" applyBorder="1" applyAlignment="1" applyProtection="1">
      <alignment horizontal="center" vertical="center"/>
    </xf>
    <xf numFmtId="0" fontId="26" fillId="27" borderId="33" xfId="0" applyFont="1" applyFill="1" applyBorder="1" applyAlignment="1" applyProtection="1">
      <alignment horizontal="center" vertical="center"/>
    </xf>
    <xf numFmtId="0" fontId="30" fillId="29" borderId="26" xfId="0" applyFont="1" applyFill="1" applyBorder="1"/>
    <xf numFmtId="0" fontId="31" fillId="29" borderId="23" xfId="0" applyFont="1" applyFill="1" applyBorder="1" applyAlignment="1">
      <alignment horizontal="center"/>
    </xf>
    <xf numFmtId="164" fontId="30" fillId="29" borderId="23" xfId="0" applyNumberFormat="1" applyFont="1" applyFill="1" applyBorder="1" applyAlignment="1">
      <alignment horizontal="center" vertical="center"/>
    </xf>
    <xf numFmtId="2" fontId="30" fillId="29" borderId="32" xfId="0" applyNumberFormat="1" applyFont="1" applyFill="1" applyBorder="1" applyAlignment="1">
      <alignment horizontal="center" vertical="center"/>
    </xf>
    <xf numFmtId="0" fontId="26" fillId="30" borderId="27" xfId="0" applyFont="1" applyFill="1" applyBorder="1" applyAlignment="1">
      <alignment horizontal="center" vertical="center"/>
    </xf>
    <xf numFmtId="1" fontId="26" fillId="30" borderId="28" xfId="0" applyNumberFormat="1" applyFont="1" applyFill="1" applyBorder="1" applyAlignment="1">
      <alignment horizontal="center" vertical="center"/>
    </xf>
    <xf numFmtId="43" fontId="26" fillId="30" borderId="28" xfId="0" applyNumberFormat="1" applyFont="1" applyFill="1" applyBorder="1" applyAlignment="1">
      <alignment horizontal="center" vertical="center"/>
    </xf>
    <xf numFmtId="2" fontId="26" fillId="31" borderId="28" xfId="0" applyNumberFormat="1" applyFont="1" applyFill="1" applyBorder="1" applyAlignment="1" applyProtection="1">
      <alignment horizontal="center" vertical="center"/>
      <protection locked="0"/>
    </xf>
    <xf numFmtId="1" fontId="26" fillId="30" borderId="30" xfId="0" applyNumberFormat="1" applyFont="1" applyFill="1" applyBorder="1" applyAlignment="1">
      <alignment horizontal="center" vertical="center"/>
    </xf>
    <xf numFmtId="1" fontId="26" fillId="30" borderId="30" xfId="0" applyNumberFormat="1" applyFont="1" applyFill="1" applyBorder="1" applyAlignment="1">
      <alignment horizontal="center"/>
    </xf>
    <xf numFmtId="0" fontId="30" fillId="29" borderId="29" xfId="0" applyFont="1" applyFill="1" applyBorder="1"/>
    <xf numFmtId="0" fontId="31" fillId="29" borderId="25" xfId="0" applyFont="1" applyFill="1" applyBorder="1" applyAlignment="1">
      <alignment horizontal="center"/>
    </xf>
    <xf numFmtId="164" fontId="30" fillId="29" borderId="25" xfId="0" applyNumberFormat="1" applyFont="1" applyFill="1" applyBorder="1" applyAlignment="1">
      <alignment horizontal="center" vertical="center"/>
    </xf>
    <xf numFmtId="165" fontId="30" fillId="29" borderId="33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1" fontId="26" fillId="0" borderId="0" xfId="0" applyNumberFormat="1" applyFont="1" applyFill="1" applyBorder="1" applyAlignment="1">
      <alignment horizontal="center" vertical="center"/>
    </xf>
    <xf numFmtId="165" fontId="26" fillId="0" borderId="0" xfId="0" applyNumberFormat="1" applyFont="1" applyAlignment="1">
      <alignment horizontal="center"/>
    </xf>
    <xf numFmtId="0" fontId="26" fillId="26" borderId="27" xfId="0" applyFont="1" applyFill="1" applyBorder="1" applyAlignment="1" applyProtection="1">
      <alignment vertical="center"/>
    </xf>
    <xf numFmtId="2" fontId="26" fillId="28" borderId="28" xfId="0" applyNumberFormat="1" applyFont="1" applyFill="1" applyBorder="1" applyAlignment="1">
      <alignment horizontal="center"/>
    </xf>
    <xf numFmtId="1" fontId="26" fillId="28" borderId="28" xfId="0" applyNumberFormat="1" applyFont="1" applyFill="1" applyBorder="1" applyAlignment="1">
      <alignment horizontal="center"/>
    </xf>
    <xf numFmtId="0" fontId="26" fillId="0" borderId="0" xfId="0" applyFont="1" applyFill="1" applyBorder="1" applyAlignment="1">
      <alignment horizontal="left" vertical="center"/>
    </xf>
    <xf numFmtId="0" fontId="26" fillId="27" borderId="23" xfId="0" applyFont="1" applyFill="1" applyBorder="1" applyAlignment="1" applyProtection="1">
      <alignment horizontal="center" vertical="center"/>
    </xf>
    <xf numFmtId="0" fontId="26" fillId="32" borderId="23" xfId="0" applyFont="1" applyFill="1" applyBorder="1" applyAlignment="1" applyProtection="1">
      <alignment horizontal="center" vertical="center"/>
    </xf>
    <xf numFmtId="0" fontId="26" fillId="27" borderId="36" xfId="0" applyFont="1" applyFill="1" applyBorder="1" applyAlignment="1" applyProtection="1">
      <alignment horizontal="center" vertical="center"/>
    </xf>
    <xf numFmtId="0" fontId="0" fillId="0" borderId="0" xfId="0" applyFont="1" applyAlignment="1"/>
    <xf numFmtId="0" fontId="27" fillId="27" borderId="46" xfId="0" applyFont="1" applyFill="1" applyBorder="1" applyAlignment="1" applyProtection="1">
      <alignment vertical="center"/>
    </xf>
    <xf numFmtId="0" fontId="27" fillId="27" borderId="31" xfId="0" applyFont="1" applyFill="1" applyBorder="1" applyAlignment="1" applyProtection="1">
      <alignment vertical="center"/>
    </xf>
    <xf numFmtId="0" fontId="26" fillId="26" borderId="31" xfId="0" applyFont="1" applyFill="1" applyBorder="1" applyAlignment="1" applyProtection="1">
      <alignment horizontal="center" vertical="center"/>
    </xf>
    <xf numFmtId="0" fontId="26" fillId="27" borderId="49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>
      <alignment horizontal="center" vertical="top"/>
    </xf>
    <xf numFmtId="0" fontId="0" fillId="0" borderId="49" xfId="0" applyFont="1" applyBorder="1" applyAlignment="1">
      <alignment horizontal="center" vertical="center"/>
    </xf>
    <xf numFmtId="9" fontId="26" fillId="32" borderId="23" xfId="42" applyFont="1" applyFill="1" applyBorder="1" applyAlignment="1" applyProtection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43" fontId="26" fillId="0" borderId="28" xfId="0" applyNumberFormat="1" applyFont="1" applyFill="1" applyBorder="1" applyAlignment="1">
      <alignment horizontal="center" vertical="center"/>
    </xf>
    <xf numFmtId="0" fontId="0" fillId="0" borderId="50" xfId="0" applyFont="1" applyBorder="1"/>
    <xf numFmtId="0" fontId="0" fillId="16" borderId="50" xfId="0" applyFont="1" applyFill="1" applyBorder="1"/>
    <xf numFmtId="0" fontId="0" fillId="0" borderId="50" xfId="0" applyBorder="1" applyAlignment="1">
      <alignment horizontal="center"/>
    </xf>
    <xf numFmtId="0" fontId="0" fillId="16" borderId="50" xfId="0" applyFill="1" applyBorder="1" applyAlignment="1">
      <alignment horizontal="center"/>
    </xf>
    <xf numFmtId="0" fontId="0" fillId="0" borderId="50" xfId="0" applyBorder="1"/>
    <xf numFmtId="2" fontId="26" fillId="30" borderId="28" xfId="0" applyNumberFormat="1" applyFont="1" applyFill="1" applyBorder="1" applyAlignment="1">
      <alignment horizontal="center" vertical="center"/>
    </xf>
    <xf numFmtId="9" fontId="26" fillId="0" borderId="49" xfId="42" applyFont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 wrapText="1"/>
    </xf>
    <xf numFmtId="0" fontId="28" fillId="26" borderId="31" xfId="0" applyFont="1" applyFill="1" applyBorder="1" applyAlignment="1" applyProtection="1">
      <alignment horizontal="center" vertical="center"/>
    </xf>
    <xf numFmtId="0" fontId="26" fillId="26" borderId="47" xfId="0" applyFont="1" applyFill="1" applyBorder="1" applyAlignment="1" applyProtection="1">
      <alignment horizontal="center" vertical="center"/>
    </xf>
    <xf numFmtId="0" fontId="28" fillId="26" borderId="47" xfId="0" applyFont="1" applyFill="1" applyBorder="1" applyAlignment="1" applyProtection="1">
      <alignment horizontal="center" vertical="center"/>
    </xf>
    <xf numFmtId="0" fontId="27" fillId="27" borderId="27" xfId="0" applyFont="1" applyFill="1" applyBorder="1" applyAlignment="1" applyProtection="1">
      <alignment vertical="center"/>
    </xf>
    <xf numFmtId="0" fontId="27" fillId="27" borderId="28" xfId="0" applyFont="1" applyFill="1" applyBorder="1" applyAlignment="1" applyProtection="1">
      <alignment vertical="center"/>
    </xf>
    <xf numFmtId="0" fontId="26" fillId="0" borderId="28" xfId="0" applyFont="1" applyFill="1" applyBorder="1" applyAlignment="1" applyProtection="1">
      <alignment vertical="center"/>
    </xf>
    <xf numFmtId="0" fontId="26" fillId="30" borderId="28" xfId="0" applyFont="1" applyFill="1" applyBorder="1" applyAlignment="1" applyProtection="1">
      <alignment horizontal="center" vertical="center"/>
    </xf>
    <xf numFmtId="0" fontId="26" fillId="0" borderId="31" xfId="0" applyFont="1" applyFill="1" applyBorder="1" applyAlignment="1" applyProtection="1">
      <alignment vertical="center"/>
    </xf>
    <xf numFmtId="0" fontId="27" fillId="27" borderId="55" xfId="0" applyFont="1" applyFill="1" applyBorder="1" applyAlignment="1" applyProtection="1">
      <alignment vertical="center"/>
    </xf>
    <xf numFmtId="0" fontId="27" fillId="0" borderId="56" xfId="0" applyFont="1" applyFill="1" applyBorder="1" applyAlignment="1" applyProtection="1">
      <alignment vertical="center"/>
    </xf>
    <xf numFmtId="0" fontId="27" fillId="27" borderId="56" xfId="0" applyFont="1" applyFill="1" applyBorder="1" applyAlignment="1" applyProtection="1">
      <alignment vertical="center"/>
    </xf>
    <xf numFmtId="0" fontId="26" fillId="27" borderId="32" xfId="0" applyFont="1" applyFill="1" applyBorder="1" applyAlignment="1" applyProtection="1">
      <alignment horizontal="center" vertical="center"/>
    </xf>
    <xf numFmtId="0" fontId="26" fillId="27" borderId="59" xfId="0" applyFont="1" applyFill="1" applyBorder="1" applyAlignment="1" applyProtection="1">
      <alignment horizontal="center" vertical="center"/>
    </xf>
    <xf numFmtId="2" fontId="26" fillId="28" borderId="41" xfId="0" applyNumberFormat="1" applyFont="1" applyFill="1" applyBorder="1" applyAlignment="1">
      <alignment horizontal="center" vertical="center"/>
    </xf>
    <xf numFmtId="43" fontId="26" fillId="28" borderId="41" xfId="0" applyNumberFormat="1" applyFont="1" applyFill="1" applyBorder="1" applyAlignment="1">
      <alignment horizontal="center" vertical="center"/>
    </xf>
    <xf numFmtId="166" fontId="26" fillId="28" borderId="41" xfId="43" applyNumberFormat="1" applyFont="1" applyFill="1" applyBorder="1" applyAlignment="1">
      <alignment vertical="center"/>
    </xf>
    <xf numFmtId="166" fontId="26" fillId="28" borderId="41" xfId="43" applyNumberFormat="1" applyFont="1" applyFill="1" applyBorder="1" applyAlignment="1">
      <alignment horizontal="center" vertical="center"/>
    </xf>
    <xf numFmtId="2" fontId="26" fillId="28" borderId="43" xfId="0" applyNumberFormat="1" applyFont="1" applyFill="1" applyBorder="1" applyAlignment="1">
      <alignment horizontal="center" vertical="center"/>
    </xf>
    <xf numFmtId="43" fontId="26" fillId="28" borderId="43" xfId="0" applyNumberFormat="1" applyFont="1" applyFill="1" applyBorder="1" applyAlignment="1">
      <alignment horizontal="center" vertical="center"/>
    </xf>
    <xf numFmtId="166" fontId="26" fillId="28" borderId="43" xfId="43" applyNumberFormat="1" applyFont="1" applyFill="1" applyBorder="1" applyAlignment="1">
      <alignment vertical="center"/>
    </xf>
    <xf numFmtId="166" fontId="26" fillId="28" borderId="43" xfId="43" applyNumberFormat="1" applyFont="1" applyFill="1" applyBorder="1" applyAlignment="1">
      <alignment horizontal="center" vertical="center"/>
    </xf>
    <xf numFmtId="2" fontId="26" fillId="28" borderId="45" xfId="0" applyNumberFormat="1" applyFont="1" applyFill="1" applyBorder="1" applyAlignment="1">
      <alignment horizontal="center" vertical="center"/>
    </xf>
    <xf numFmtId="43" fontId="26" fillId="28" borderId="45" xfId="0" applyNumberFormat="1" applyFont="1" applyFill="1" applyBorder="1" applyAlignment="1">
      <alignment horizontal="center" vertical="center"/>
    </xf>
    <xf numFmtId="166" fontId="26" fillId="28" borderId="45" xfId="43" applyNumberFormat="1" applyFont="1" applyFill="1" applyBorder="1" applyAlignment="1">
      <alignment vertical="center"/>
    </xf>
    <xf numFmtId="166" fontId="26" fillId="28" borderId="45" xfId="43" applyNumberFormat="1" applyFont="1" applyFill="1" applyBorder="1" applyAlignment="1">
      <alignment horizontal="center" vertical="center"/>
    </xf>
    <xf numFmtId="0" fontId="0" fillId="28" borderId="60" xfId="0" applyFont="1" applyFill="1" applyBorder="1"/>
    <xf numFmtId="0" fontId="0" fillId="28" borderId="61" xfId="0" applyFont="1" applyFill="1" applyBorder="1"/>
    <xf numFmtId="0" fontId="0" fillId="28" borderId="62" xfId="0" applyFont="1" applyFill="1" applyBorder="1"/>
    <xf numFmtId="0" fontId="0" fillId="0" borderId="66" xfId="0" applyFont="1" applyBorder="1"/>
    <xf numFmtId="0" fontId="0" fillId="0" borderId="66" xfId="0" applyFont="1" applyBorder="1" applyAlignment="1">
      <alignment horizontal="center"/>
    </xf>
    <xf numFmtId="164" fontId="0" fillId="0" borderId="66" xfId="0" applyNumberFormat="1" applyFont="1" applyBorder="1" applyAlignment="1">
      <alignment horizontal="center"/>
    </xf>
    <xf numFmtId="165" fontId="0" fillId="0" borderId="66" xfId="0" applyNumberFormat="1" applyFont="1" applyBorder="1" applyAlignment="1">
      <alignment horizontal="center"/>
    </xf>
    <xf numFmtId="0" fontId="0" fillId="6" borderId="0" xfId="0" applyFont="1" applyFill="1" applyBorder="1" applyAlignment="1">
      <alignment horizontal="center" vertical="center" wrapText="1"/>
    </xf>
    <xf numFmtId="167" fontId="0" fillId="16" borderId="0" xfId="0" applyNumberFormat="1" applyFont="1" applyFill="1" applyBorder="1"/>
    <xf numFmtId="0" fontId="0" fillId="16" borderId="14" xfId="0" applyFont="1" applyFill="1" applyBorder="1" applyAlignment="1"/>
    <xf numFmtId="11" fontId="26" fillId="30" borderId="28" xfId="0" applyNumberFormat="1" applyFont="1" applyFill="1" applyBorder="1" applyAlignment="1">
      <alignment horizontal="center" vertical="center"/>
    </xf>
    <xf numFmtId="0" fontId="35" fillId="27" borderId="33" xfId="0" applyFont="1" applyFill="1" applyBorder="1" applyAlignment="1" applyProtection="1">
      <alignment horizontal="center" vertical="center" wrapText="1"/>
    </xf>
    <xf numFmtId="0" fontId="35" fillId="27" borderId="25" xfId="0" applyFont="1" applyFill="1" applyBorder="1" applyAlignment="1" applyProtection="1">
      <alignment horizontal="center" vertical="center" wrapText="1"/>
    </xf>
    <xf numFmtId="11" fontId="26" fillId="28" borderId="28" xfId="0" applyNumberFormat="1" applyFont="1" applyFill="1" applyBorder="1" applyAlignment="1">
      <alignment horizontal="center"/>
    </xf>
    <xf numFmtId="0" fontId="26" fillId="26" borderId="69" xfId="0" applyFont="1" applyFill="1" applyBorder="1" applyAlignment="1" applyProtection="1">
      <alignment vertical="center"/>
    </xf>
    <xf numFmtId="0" fontId="26" fillId="26" borderId="46" xfId="0" applyFont="1" applyFill="1" applyBorder="1" applyAlignment="1" applyProtection="1">
      <alignment vertical="center"/>
    </xf>
    <xf numFmtId="2" fontId="26" fillId="28" borderId="31" xfId="0" applyNumberFormat="1" applyFont="1" applyFill="1" applyBorder="1" applyAlignment="1">
      <alignment horizontal="center"/>
    </xf>
    <xf numFmtId="0" fontId="26" fillId="26" borderId="63" xfId="0" applyFont="1" applyFill="1" applyBorder="1" applyAlignment="1" applyProtection="1">
      <alignment horizontal="center" vertical="center"/>
    </xf>
    <xf numFmtId="0" fontId="26" fillId="26" borderId="65" xfId="0" applyFont="1" applyFill="1" applyBorder="1" applyAlignment="1" applyProtection="1">
      <alignment horizontal="center" vertical="center"/>
    </xf>
    <xf numFmtId="166" fontId="26" fillId="28" borderId="43" xfId="43" applyNumberFormat="1" applyFont="1" applyFill="1" applyBorder="1" applyAlignment="1">
      <alignment horizontal="center" vertical="center"/>
    </xf>
    <xf numFmtId="0" fontId="26" fillId="26" borderId="64" xfId="0" applyFont="1" applyFill="1" applyBorder="1" applyAlignment="1" applyProtection="1">
      <alignment horizontal="center" vertical="center"/>
    </xf>
    <xf numFmtId="0" fontId="26" fillId="26" borderId="0" xfId="0" applyFont="1" applyFill="1" applyBorder="1" applyAlignment="1" applyProtection="1">
      <alignment horizontal="center" vertical="center"/>
    </xf>
    <xf numFmtId="166" fontId="26" fillId="28" borderId="41" xfId="43" applyNumberFormat="1" applyFont="1" applyFill="1" applyBorder="1" applyAlignment="1">
      <alignment horizontal="center" vertical="center"/>
    </xf>
    <xf numFmtId="11" fontId="26" fillId="28" borderId="43" xfId="0" applyNumberFormat="1" applyFont="1" applyFill="1" applyBorder="1" applyAlignment="1">
      <alignment horizontal="center" vertical="center"/>
    </xf>
    <xf numFmtId="11" fontId="26" fillId="28" borderId="45" xfId="0" applyNumberFormat="1" applyFont="1" applyFill="1" applyBorder="1" applyAlignment="1">
      <alignment horizontal="center" vertical="center"/>
    </xf>
    <xf numFmtId="11" fontId="26" fillId="28" borderId="67" xfId="0" applyNumberFormat="1" applyFont="1" applyFill="1" applyBorder="1" applyAlignment="1">
      <alignment horizontal="center" vertical="center"/>
    </xf>
    <xf numFmtId="11" fontId="26" fillId="28" borderId="68" xfId="0" applyNumberFormat="1" applyFont="1" applyFill="1" applyBorder="1" applyAlignment="1">
      <alignment horizontal="center" vertical="center"/>
    </xf>
    <xf numFmtId="166" fontId="26" fillId="28" borderId="45" xfId="43" applyNumberFormat="1" applyFont="1" applyFill="1" applyBorder="1" applyAlignment="1">
      <alignment horizontal="center" vertical="center"/>
    </xf>
    <xf numFmtId="0" fontId="27" fillId="27" borderId="23" xfId="0" applyFont="1" applyFill="1" applyBorder="1" applyAlignment="1" applyProtection="1">
      <alignment horizontal="center" vertical="center"/>
    </xf>
    <xf numFmtId="0" fontId="27" fillId="27" borderId="49" xfId="0" applyFont="1" applyFill="1" applyBorder="1" applyAlignment="1" applyProtection="1">
      <alignment horizontal="center" vertical="center" wrapText="1"/>
    </xf>
    <xf numFmtId="2" fontId="26" fillId="28" borderId="43" xfId="0" applyNumberFormat="1" applyFont="1" applyFill="1" applyBorder="1" applyAlignment="1">
      <alignment horizontal="center" vertical="center"/>
    </xf>
    <xf numFmtId="2" fontId="26" fillId="28" borderId="45" xfId="0" applyNumberFormat="1" applyFont="1" applyFill="1" applyBorder="1" applyAlignment="1">
      <alignment horizontal="center" vertical="center"/>
    </xf>
    <xf numFmtId="0" fontId="26" fillId="28" borderId="42" xfId="0" applyFont="1" applyFill="1" applyBorder="1" applyAlignment="1">
      <alignment horizontal="center" vertical="center"/>
    </xf>
    <xf numFmtId="1" fontId="26" fillId="28" borderId="43" xfId="0" applyNumberFormat="1" applyFont="1" applyFill="1" applyBorder="1" applyAlignment="1">
      <alignment horizontal="left" vertical="center"/>
    </xf>
    <xf numFmtId="43" fontId="26" fillId="28" borderId="43" xfId="0" applyNumberFormat="1" applyFont="1" applyFill="1" applyBorder="1" applyAlignment="1">
      <alignment horizontal="center" vertical="center"/>
    </xf>
    <xf numFmtId="0" fontId="26" fillId="28" borderId="44" xfId="0" applyFont="1" applyFill="1" applyBorder="1" applyAlignment="1">
      <alignment horizontal="center" vertical="center"/>
    </xf>
    <xf numFmtId="1" fontId="26" fillId="28" borderId="45" xfId="0" applyNumberFormat="1" applyFont="1" applyFill="1" applyBorder="1" applyAlignment="1">
      <alignment horizontal="left" vertical="center"/>
    </xf>
    <xf numFmtId="43" fontId="26" fillId="28" borderId="45" xfId="0" applyNumberFormat="1" applyFont="1" applyFill="1" applyBorder="1" applyAlignment="1">
      <alignment horizontal="center" vertical="center"/>
    </xf>
    <xf numFmtId="2" fontId="26" fillId="28" borderId="41" xfId="0" applyNumberFormat="1" applyFont="1" applyFill="1" applyBorder="1" applyAlignment="1">
      <alignment horizontal="center" vertical="center"/>
    </xf>
    <xf numFmtId="0" fontId="18" fillId="27" borderId="26" xfId="0" applyFont="1" applyFill="1" applyBorder="1" applyAlignment="1" applyProtection="1">
      <alignment horizontal="left" vertical="center" wrapText="1"/>
    </xf>
    <xf numFmtId="0" fontId="18" fillId="27" borderId="23" xfId="0" applyFont="1" applyFill="1" applyBorder="1" applyAlignment="1" applyProtection="1">
      <alignment horizontal="left" vertical="center" wrapText="1"/>
    </xf>
    <xf numFmtId="0" fontId="18" fillId="27" borderId="48" xfId="0" applyFont="1" applyFill="1" applyBorder="1" applyAlignment="1" applyProtection="1">
      <alignment horizontal="left" vertical="center" wrapText="1"/>
    </xf>
    <xf numFmtId="0" fontId="18" fillId="27" borderId="49" xfId="0" applyFont="1" applyFill="1" applyBorder="1" applyAlignment="1" applyProtection="1">
      <alignment horizontal="left" vertical="center" wrapText="1"/>
    </xf>
    <xf numFmtId="0" fontId="26" fillId="26" borderId="35" xfId="0" applyFont="1" applyFill="1" applyBorder="1" applyAlignment="1" applyProtection="1">
      <alignment horizontal="center" vertical="center"/>
    </xf>
    <xf numFmtId="0" fontId="26" fillId="26" borderId="24" xfId="0" applyFont="1" applyFill="1" applyBorder="1" applyAlignment="1" applyProtection="1">
      <alignment horizontal="center" vertical="center"/>
    </xf>
    <xf numFmtId="0" fontId="26" fillId="26" borderId="39" xfId="0" applyFont="1" applyFill="1" applyBorder="1" applyAlignment="1" applyProtection="1">
      <alignment horizontal="center" vertical="center"/>
    </xf>
    <xf numFmtId="0" fontId="26" fillId="26" borderId="34" xfId="0" applyFont="1" applyFill="1" applyBorder="1" applyAlignment="1" applyProtection="1">
      <alignment horizontal="center" vertical="center"/>
    </xf>
    <xf numFmtId="0" fontId="26" fillId="28" borderId="40" xfId="0" applyFont="1" applyFill="1" applyBorder="1" applyAlignment="1">
      <alignment horizontal="center" vertical="center"/>
    </xf>
    <xf numFmtId="43" fontId="26" fillId="28" borderId="41" xfId="0" applyNumberFormat="1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2" fontId="37" fillId="30" borderId="70" xfId="0" applyNumberFormat="1" applyFont="1" applyFill="1" applyBorder="1" applyAlignment="1">
      <alignment horizontal="center"/>
    </xf>
    <xf numFmtId="2" fontId="37" fillId="30" borderId="71" xfId="0" applyNumberFormat="1" applyFont="1" applyFill="1" applyBorder="1" applyAlignment="1">
      <alignment horizontal="center"/>
    </xf>
    <xf numFmtId="0" fontId="27" fillId="0" borderId="30" xfId="0" applyFont="1" applyFill="1" applyBorder="1" applyAlignment="1" applyProtection="1">
      <alignment horizontal="left" vertical="center"/>
    </xf>
    <xf numFmtId="0" fontId="27" fillId="0" borderId="51" xfId="0" applyFont="1" applyFill="1" applyBorder="1" applyAlignment="1" applyProtection="1">
      <alignment horizontal="left" vertical="center"/>
    </xf>
    <xf numFmtId="0" fontId="0" fillId="0" borderId="38" xfId="0" applyFont="1" applyBorder="1" applyAlignment="1">
      <alignment horizontal="left"/>
    </xf>
    <xf numFmtId="0" fontId="0" fillId="0" borderId="58" xfId="0" applyFont="1" applyBorder="1" applyAlignment="1">
      <alignment horizontal="left"/>
    </xf>
    <xf numFmtId="0" fontId="26" fillId="0" borderId="38" xfId="0" applyFont="1" applyBorder="1" applyAlignment="1">
      <alignment horizontal="left"/>
    </xf>
    <xf numFmtId="0" fontId="26" fillId="0" borderId="58" xfId="0" applyFont="1" applyBorder="1" applyAlignment="1">
      <alignment horizontal="left"/>
    </xf>
    <xf numFmtId="0" fontId="26" fillId="0" borderId="37" xfId="0" applyFont="1" applyBorder="1" applyAlignment="1">
      <alignment horizontal="left"/>
    </xf>
    <xf numFmtId="0" fontId="34" fillId="26" borderId="52" xfId="0" applyFont="1" applyFill="1" applyBorder="1" applyAlignment="1" applyProtection="1">
      <alignment horizontal="center" vertical="center"/>
    </xf>
    <xf numFmtId="0" fontId="34" fillId="26" borderId="53" xfId="0" applyFont="1" applyFill="1" applyBorder="1" applyAlignment="1" applyProtection="1">
      <alignment horizontal="center" vertical="center"/>
    </xf>
    <xf numFmtId="0" fontId="34" fillId="26" borderId="54" xfId="0" applyFont="1" applyFill="1" applyBorder="1" applyAlignment="1" applyProtection="1">
      <alignment horizontal="center" vertical="center"/>
    </xf>
    <xf numFmtId="14" fontId="26" fillId="0" borderId="56" xfId="0" applyNumberFormat="1" applyFont="1" applyFill="1" applyBorder="1" applyAlignment="1" applyProtection="1">
      <alignment horizontal="center" vertical="center"/>
    </xf>
    <xf numFmtId="14" fontId="26" fillId="0" borderId="57" xfId="0" applyNumberFormat="1" applyFont="1" applyFill="1" applyBorder="1" applyAlignment="1" applyProtection="1">
      <alignment horizontal="center" vertical="center"/>
    </xf>
    <xf numFmtId="0" fontId="26" fillId="0" borderId="56" xfId="0" applyFont="1" applyBorder="1" applyAlignment="1">
      <alignment horizontal="left"/>
    </xf>
    <xf numFmtId="0" fontId="26" fillId="0" borderId="31" xfId="0" applyFont="1" applyBorder="1" applyAlignment="1">
      <alignment horizontal="center"/>
    </xf>
    <xf numFmtId="0" fontId="26" fillId="0" borderId="47" xfId="0" applyFont="1" applyBorder="1" applyAlignment="1">
      <alignment horizontal="center"/>
    </xf>
    <xf numFmtId="0" fontId="27" fillId="27" borderId="55" xfId="0" applyFont="1" applyFill="1" applyBorder="1" applyAlignment="1" applyProtection="1">
      <alignment horizontal="center"/>
    </xf>
    <xf numFmtId="0" fontId="27" fillId="27" borderId="56" xfId="0" applyFont="1" applyFill="1" applyBorder="1" applyAlignment="1" applyProtection="1">
      <alignment horizontal="center"/>
    </xf>
    <xf numFmtId="0" fontId="27" fillId="27" borderId="57" xfId="0" applyFont="1" applyFill="1" applyBorder="1" applyAlignment="1" applyProtection="1">
      <alignment horizontal="center"/>
    </xf>
    <xf numFmtId="0" fontId="26" fillId="0" borderId="28" xfId="0" applyFont="1" applyFill="1" applyBorder="1" applyAlignment="1">
      <alignment wrapText="1"/>
    </xf>
    <xf numFmtId="1" fontId="26" fillId="28" borderId="41" xfId="0" applyNumberFormat="1" applyFont="1" applyFill="1" applyBorder="1" applyAlignment="1">
      <alignment horizontal="left" vertical="center" wrapText="1"/>
    </xf>
    <xf numFmtId="1" fontId="26" fillId="28" borderId="43" xfId="0" applyNumberFormat="1" applyFont="1" applyFill="1" applyBorder="1" applyAlignment="1">
      <alignment horizontal="left" vertical="center" wrapText="1"/>
    </xf>
    <xf numFmtId="0" fontId="0" fillId="16" borderId="50" xfId="0" applyFont="1" applyFill="1" applyBorder="1" applyAlignment="1">
      <alignment wrapText="1"/>
    </xf>
  </cellXfs>
  <cellStyles count="44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Migliaia" xfId="43" builtinId="3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Percentuale" xfId="42" builtinId="5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3">
    <dxf>
      <font>
        <b/>
        <i val="0"/>
        <color rgb="FFFF0000"/>
      </font>
    </dxf>
    <dxf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33CC66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  <color rgb="FFEAEAEA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Temperatura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Trasmittanza!$F$38:$F$61</c:f>
              <c:numCache>
                <c:formatCode>0.00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0.01</c:v>
                </c:pt>
                <c:pt idx="4">
                  <c:v>0.01</c:v>
                </c:pt>
                <c:pt idx="5">
                  <c:v>0.13</c:v>
                </c:pt>
                <c:pt idx="6">
                  <c:v>0.13</c:v>
                </c:pt>
                <c:pt idx="7">
                  <c:v>0.18</c:v>
                </c:pt>
                <c:pt idx="8">
                  <c:v>0.18</c:v>
                </c:pt>
                <c:pt idx="9">
                  <c:v>0.48</c:v>
                </c:pt>
                <c:pt idx="10">
                  <c:v>0.48</c:v>
                </c:pt>
                <c:pt idx="11">
                  <c:v>0.48</c:v>
                </c:pt>
                <c:pt idx="12">
                  <c:v>0.48</c:v>
                </c:pt>
                <c:pt idx="13">
                  <c:v>0.48</c:v>
                </c:pt>
                <c:pt idx="14">
                  <c:v>0.48</c:v>
                </c:pt>
                <c:pt idx="15">
                  <c:v>0.48</c:v>
                </c:pt>
                <c:pt idx="16">
                  <c:v>0.48</c:v>
                </c:pt>
                <c:pt idx="17">
                  <c:v>0.48</c:v>
                </c:pt>
                <c:pt idx="18">
                  <c:v>0.48</c:v>
                </c:pt>
                <c:pt idx="19">
                  <c:v>0.48</c:v>
                </c:pt>
                <c:pt idx="20">
                  <c:v>0.48</c:v>
                </c:pt>
                <c:pt idx="21">
                  <c:v>0.48</c:v>
                </c:pt>
                <c:pt idx="22">
                  <c:v>0.48</c:v>
                </c:pt>
                <c:pt idx="23">
                  <c:v>0.48</c:v>
                </c:pt>
              </c:numCache>
            </c:numRef>
          </c:xVal>
          <c:yVal>
            <c:numRef>
              <c:f>Trasmittanza!$G$38:$G$61</c:f>
              <c:numCache>
                <c:formatCode>_(* #,##0.00_);_(* \(#,##0.00\);_(* "-"??_);_(@_)</c:formatCode>
                <c:ptCount val="24"/>
                <c:pt idx="0">
                  <c:v>20</c:v>
                </c:pt>
                <c:pt idx="1">
                  <c:v>19.189390906349935</c:v>
                </c:pt>
                <c:pt idx="2">
                  <c:v>19.189390906349935</c:v>
                </c:pt>
                <c:pt idx="3">
                  <c:v>19.037154564371754</c:v>
                </c:pt>
                <c:pt idx="4">
                  <c:v>19.037154564371754</c:v>
                </c:pt>
                <c:pt idx="5">
                  <c:v>17.967150560753669</c:v>
                </c:pt>
                <c:pt idx="6">
                  <c:v>17.967150560753669</c:v>
                </c:pt>
                <c:pt idx="7">
                  <c:v>9.0504505306029657</c:v>
                </c:pt>
                <c:pt idx="8">
                  <c:v>9.0504505306029657</c:v>
                </c:pt>
                <c:pt idx="9">
                  <c:v>0.2496676008442229</c:v>
                </c:pt>
                <c:pt idx="10">
                  <c:v>0.2496676008442229</c:v>
                </c:pt>
                <c:pt idx="11">
                  <c:v>0.2496676008442229</c:v>
                </c:pt>
                <c:pt idx="12">
                  <c:v>0.2496676008442229</c:v>
                </c:pt>
                <c:pt idx="13">
                  <c:v>0.2496676008442229</c:v>
                </c:pt>
                <c:pt idx="14">
                  <c:v>0.2496676008442229</c:v>
                </c:pt>
                <c:pt idx="15">
                  <c:v>0.2496676008442229</c:v>
                </c:pt>
                <c:pt idx="16">
                  <c:v>0.2496676008442229</c:v>
                </c:pt>
                <c:pt idx="17">
                  <c:v>0.2496676008442229</c:v>
                </c:pt>
                <c:pt idx="18">
                  <c:v>0.2496676008442229</c:v>
                </c:pt>
                <c:pt idx="19">
                  <c:v>0.2496676008442229</c:v>
                </c:pt>
                <c:pt idx="20">
                  <c:v>0.2496676008442229</c:v>
                </c:pt>
                <c:pt idx="21">
                  <c:v>0.2496676008442229</c:v>
                </c:pt>
                <c:pt idx="22">
                  <c:v>0.2496676008442229</c:v>
                </c:pt>
                <c:pt idx="23">
                  <c:v>3.1918911957973251E-15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Trasmittanza!#REF!</c15:sqref>
                        </c15:formulaRef>
                      </c:ext>
                    </c:extLst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381664"/>
        <c:axId val="183383344"/>
      </c:scatterChart>
      <c:valAx>
        <c:axId val="183381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t-IT">
                    <a:solidFill>
                      <a:sysClr val="windowText" lastClr="000000"/>
                    </a:solidFill>
                  </a:rPr>
                  <a:t>Spessore [m]</a:t>
                </a:r>
              </a:p>
            </c:rich>
          </c:tx>
          <c:layout>
            <c:manualLayout>
              <c:xMode val="edge"/>
              <c:yMode val="edge"/>
              <c:x val="0.41607878099075118"/>
              <c:y val="0.891758687221228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83383344"/>
        <c:crosses val="autoZero"/>
        <c:crossBetween val="midCat"/>
      </c:valAx>
      <c:valAx>
        <c:axId val="18338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t-IT"/>
                  <a:t>Temperatura [°C]</a:t>
                </a:r>
              </a:p>
            </c:rich>
          </c:tx>
          <c:layout>
            <c:manualLayout>
              <c:xMode val="edge"/>
              <c:yMode val="edge"/>
              <c:x val="1.7861575601931582E-2"/>
              <c:y val="0.35183149664566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83381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it-IT" sz="1200">
                <a:solidFill>
                  <a:sysClr val="windowText" lastClr="000000"/>
                </a:solidFill>
              </a:rPr>
              <a:t>Pressione del vapore e pressione di saturazione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Trasmittanza!$H$36</c:f>
              <c:strCache>
                <c:ptCount val="1"/>
                <c:pt idx="0">
                  <c:v>psat(T)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Trasmittanza!$F$38:$F$61</c:f>
              <c:numCache>
                <c:formatCode>0.00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0.01</c:v>
                </c:pt>
                <c:pt idx="4">
                  <c:v>0.01</c:v>
                </c:pt>
                <c:pt idx="5">
                  <c:v>0.13</c:v>
                </c:pt>
                <c:pt idx="6">
                  <c:v>0.13</c:v>
                </c:pt>
                <c:pt idx="7">
                  <c:v>0.18</c:v>
                </c:pt>
                <c:pt idx="8">
                  <c:v>0.18</c:v>
                </c:pt>
                <c:pt idx="9">
                  <c:v>0.48</c:v>
                </c:pt>
                <c:pt idx="10">
                  <c:v>0.48</c:v>
                </c:pt>
                <c:pt idx="11">
                  <c:v>0.48</c:v>
                </c:pt>
                <c:pt idx="12">
                  <c:v>0.48</c:v>
                </c:pt>
                <c:pt idx="13">
                  <c:v>0.48</c:v>
                </c:pt>
                <c:pt idx="14">
                  <c:v>0.48</c:v>
                </c:pt>
                <c:pt idx="15">
                  <c:v>0.48</c:v>
                </c:pt>
                <c:pt idx="16">
                  <c:v>0.48</c:v>
                </c:pt>
                <c:pt idx="17">
                  <c:v>0.48</c:v>
                </c:pt>
                <c:pt idx="18">
                  <c:v>0.48</c:v>
                </c:pt>
                <c:pt idx="19">
                  <c:v>0.48</c:v>
                </c:pt>
                <c:pt idx="20">
                  <c:v>0.48</c:v>
                </c:pt>
                <c:pt idx="21">
                  <c:v>0.48</c:v>
                </c:pt>
                <c:pt idx="22">
                  <c:v>0.48</c:v>
                </c:pt>
                <c:pt idx="23">
                  <c:v>0.48</c:v>
                </c:pt>
              </c:numCache>
            </c:numRef>
          </c:xVal>
          <c:yVal>
            <c:numRef>
              <c:f>Trasmittanza!$H$38:$H$61</c:f>
              <c:numCache>
                <c:formatCode>_-* #,##0_-;\-* #,##0_-;_-* "-"??_-;_-@_-</c:formatCode>
                <c:ptCount val="24"/>
                <c:pt idx="0">
                  <c:v>2338.396213085929</c:v>
                </c:pt>
                <c:pt idx="1">
                  <c:v>2223.5039239138096</c:v>
                </c:pt>
                <c:pt idx="2">
                  <c:v>2223.5039239138096</c:v>
                </c:pt>
                <c:pt idx="3">
                  <c:v>2202.4872609198201</c:v>
                </c:pt>
                <c:pt idx="4">
                  <c:v>2202.4872609198201</c:v>
                </c:pt>
                <c:pt idx="5">
                  <c:v>2059.6177663035546</c:v>
                </c:pt>
                <c:pt idx="6">
                  <c:v>2059.6177663035546</c:v>
                </c:pt>
                <c:pt idx="7">
                  <c:v>1151.6537041461711</c:v>
                </c:pt>
                <c:pt idx="8">
                  <c:v>1151.6537041461711</c:v>
                </c:pt>
                <c:pt idx="9">
                  <c:v>621.93661948447243</c:v>
                </c:pt>
                <c:pt idx="10">
                  <c:v>621.93661948447243</c:v>
                </c:pt>
                <c:pt idx="11">
                  <c:v>621.93661948447243</c:v>
                </c:pt>
                <c:pt idx="12">
                  <c:v>621.93661948447243</c:v>
                </c:pt>
                <c:pt idx="13">
                  <c:v>621.93661948447243</c:v>
                </c:pt>
                <c:pt idx="14">
                  <c:v>621.93661948447243</c:v>
                </c:pt>
                <c:pt idx="15">
                  <c:v>621.93661948447243</c:v>
                </c:pt>
                <c:pt idx="16">
                  <c:v>621.93661948447243</c:v>
                </c:pt>
                <c:pt idx="17">
                  <c:v>621.93661948447243</c:v>
                </c:pt>
                <c:pt idx="18">
                  <c:v>621.93661948447243</c:v>
                </c:pt>
                <c:pt idx="19">
                  <c:v>621.93661948447243</c:v>
                </c:pt>
                <c:pt idx="20">
                  <c:v>621.93661948447243</c:v>
                </c:pt>
                <c:pt idx="21">
                  <c:v>621.93661948447243</c:v>
                </c:pt>
                <c:pt idx="22">
                  <c:v>621.93661948447243</c:v>
                </c:pt>
                <c:pt idx="23">
                  <c:v>610.75750607943235</c:v>
                </c:pt>
              </c:numCache>
            </c:numRef>
          </c:yVal>
          <c:smooth val="0"/>
          <c:extLst/>
        </c:ser>
        <c:ser>
          <c:idx val="1"/>
          <c:order val="1"/>
          <c:tx>
            <c:strRef>
              <c:f>Trasmittanza!$J$36</c:f>
              <c:strCache>
                <c:ptCount val="1"/>
                <c:pt idx="0">
                  <c:v>pvap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Trasmittanza!$F$38:$F$61</c:f>
              <c:numCache>
                <c:formatCode>0.00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0.01</c:v>
                </c:pt>
                <c:pt idx="4">
                  <c:v>0.01</c:v>
                </c:pt>
                <c:pt idx="5">
                  <c:v>0.13</c:v>
                </c:pt>
                <c:pt idx="6">
                  <c:v>0.13</c:v>
                </c:pt>
                <c:pt idx="7">
                  <c:v>0.18</c:v>
                </c:pt>
                <c:pt idx="8">
                  <c:v>0.18</c:v>
                </c:pt>
                <c:pt idx="9">
                  <c:v>0.48</c:v>
                </c:pt>
                <c:pt idx="10">
                  <c:v>0.48</c:v>
                </c:pt>
                <c:pt idx="11">
                  <c:v>0.48</c:v>
                </c:pt>
                <c:pt idx="12">
                  <c:v>0.48</c:v>
                </c:pt>
                <c:pt idx="13">
                  <c:v>0.48</c:v>
                </c:pt>
                <c:pt idx="14">
                  <c:v>0.48</c:v>
                </c:pt>
                <c:pt idx="15">
                  <c:v>0.48</c:v>
                </c:pt>
                <c:pt idx="16">
                  <c:v>0.48</c:v>
                </c:pt>
                <c:pt idx="17">
                  <c:v>0.48</c:v>
                </c:pt>
                <c:pt idx="18">
                  <c:v>0.48</c:v>
                </c:pt>
                <c:pt idx="19">
                  <c:v>0.48</c:v>
                </c:pt>
                <c:pt idx="20">
                  <c:v>0.48</c:v>
                </c:pt>
                <c:pt idx="21">
                  <c:v>0.48</c:v>
                </c:pt>
                <c:pt idx="22">
                  <c:v>0.48</c:v>
                </c:pt>
                <c:pt idx="23">
                  <c:v>0.48</c:v>
                </c:pt>
              </c:numCache>
            </c:numRef>
          </c:xVal>
          <c:yVal>
            <c:numRef>
              <c:f>Trasmittanza!$J$38:$J$61</c:f>
              <c:numCache>
                <c:formatCode>_-* #,##0_-;\-* #,##0_-;_-* "-"??_-;_-@_-</c:formatCode>
                <c:ptCount val="24"/>
                <c:pt idx="0">
                  <c:v>1636.8773491601503</c:v>
                </c:pt>
                <c:pt idx="1">
                  <c:v>1636.8773491601503</c:v>
                </c:pt>
                <c:pt idx="2">
                  <c:v>1636.8773491601503</c:v>
                </c:pt>
                <c:pt idx="3">
                  <c:v>1628.0254598899207</c:v>
                </c:pt>
                <c:pt idx="4">
                  <c:v>1628.0254598899207</c:v>
                </c:pt>
                <c:pt idx="5">
                  <c:v>1536.278430985431</c:v>
                </c:pt>
                <c:pt idx="6">
                  <c:v>1536.278430985431</c:v>
                </c:pt>
                <c:pt idx="7">
                  <c:v>688.75711787835326</c:v>
                </c:pt>
                <c:pt idx="8">
                  <c:v>688.75711787835326</c:v>
                </c:pt>
                <c:pt idx="9">
                  <c:v>549.68175547148917</c:v>
                </c:pt>
                <c:pt idx="10">
                  <c:v>549.68175547148917</c:v>
                </c:pt>
                <c:pt idx="11">
                  <c:v>549.68175547148917</c:v>
                </c:pt>
                <c:pt idx="12">
                  <c:v>549.68175547148917</c:v>
                </c:pt>
                <c:pt idx="13">
                  <c:v>549.68175547148917</c:v>
                </c:pt>
                <c:pt idx="14">
                  <c:v>549.68175547148917</c:v>
                </c:pt>
                <c:pt idx="15">
                  <c:v>549.68175547148917</c:v>
                </c:pt>
                <c:pt idx="16">
                  <c:v>549.68175547148917</c:v>
                </c:pt>
                <c:pt idx="17">
                  <c:v>549.68175547148917</c:v>
                </c:pt>
                <c:pt idx="18">
                  <c:v>549.68175547148917</c:v>
                </c:pt>
                <c:pt idx="19">
                  <c:v>549.68175547148917</c:v>
                </c:pt>
                <c:pt idx="20">
                  <c:v>549.68175547148917</c:v>
                </c:pt>
                <c:pt idx="21">
                  <c:v>549.68175547148917</c:v>
                </c:pt>
                <c:pt idx="22">
                  <c:v>549.68175547148917</c:v>
                </c:pt>
                <c:pt idx="23">
                  <c:v>549.68175547148917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644256"/>
        <c:axId val="218644816"/>
      </c:scatterChart>
      <c:valAx>
        <c:axId val="218644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t-IT">
                    <a:solidFill>
                      <a:sysClr val="windowText" lastClr="000000"/>
                    </a:solidFill>
                  </a:rPr>
                  <a:t>Spessore [m]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18644816"/>
        <c:crosses val="autoZero"/>
        <c:crossBetween val="midCat"/>
      </c:valAx>
      <c:valAx>
        <c:axId val="21864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it-IT">
                    <a:solidFill>
                      <a:sysClr val="windowText" lastClr="000000"/>
                    </a:solidFill>
                  </a:rPr>
                  <a:t>Pressione [Pa]</a:t>
                </a:r>
              </a:p>
            </c:rich>
          </c:tx>
          <c:layout>
            <c:manualLayout>
              <c:xMode val="edge"/>
              <c:yMode val="edge"/>
              <c:x val="1.7861575601931582E-2"/>
              <c:y val="0.351831496645668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18644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20107</xdr:colOff>
      <xdr:row>61</xdr:row>
      <xdr:rowOff>63499</xdr:rowOff>
    </xdr:from>
    <xdr:to>
      <xdr:col>3</xdr:col>
      <xdr:colOff>193774</xdr:colOff>
      <xdr:row>80</xdr:row>
      <xdr:rowOff>42333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158749</xdr:colOff>
      <xdr:row>61</xdr:row>
      <xdr:rowOff>63502</xdr:rowOff>
    </xdr:from>
    <xdr:to>
      <xdr:col>12</xdr:col>
      <xdr:colOff>469999</xdr:colOff>
      <xdr:row>80</xdr:row>
      <xdr:rowOff>42669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190500</xdr:colOff>
      <xdr:row>0</xdr:row>
      <xdr:rowOff>0</xdr:rowOff>
    </xdr:from>
    <xdr:to>
      <xdr:col>24</xdr:col>
      <xdr:colOff>464343</xdr:colOff>
      <xdr:row>1</xdr:row>
      <xdr:rowOff>321469</xdr:rowOff>
    </xdr:to>
    <xdr:sp macro="" textlink="">
      <xdr:nvSpPr>
        <xdr:cNvPr id="5" name="Freccia a destra 4"/>
        <xdr:cNvSpPr/>
      </xdr:nvSpPr>
      <xdr:spPr bwMode="auto">
        <a:xfrm>
          <a:off x="14668500" y="0"/>
          <a:ext cx="2059781" cy="416719"/>
        </a:xfrm>
        <a:prstGeom prst="rightArrow">
          <a:avLst/>
        </a:prstGeom>
        <a:solidFill>
          <a:srgbClr val="92D05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it-IT" sz="1100" b="1">
              <a:solidFill>
                <a:srgbClr val="0033CC"/>
              </a:solidFill>
            </a:rPr>
            <a:t>ARCHIVIO MATERIALI e COMUNI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2">
    <pageSetUpPr fitToPage="1"/>
  </sheetPr>
  <dimension ref="A1:BB8107"/>
  <sheetViews>
    <sheetView tabSelected="1" view="pageBreakPreview" zoomScale="80" zoomScaleNormal="70" zoomScaleSheetLayoutView="80" workbookViewId="0">
      <pane ySplit="2" topLeftCell="A3" activePane="bottomLeft" state="frozen"/>
      <selection activeCell="W1" sqref="W1"/>
      <selection pane="bottomLeft" activeCell="R14" sqref="R14"/>
    </sheetView>
  </sheetViews>
  <sheetFormatPr defaultColWidth="9" defaultRowHeight="12.75" outlineLevelCol="1" x14ac:dyDescent="0.2"/>
  <cols>
    <col min="1" max="1" width="9.28515625" style="1" customWidth="1"/>
    <col min="2" max="2" width="59.5703125" style="2" customWidth="1"/>
    <col min="3" max="9" width="7.42578125" style="2" customWidth="1"/>
    <col min="10" max="10" width="7.42578125" style="3" customWidth="1"/>
    <col min="11" max="11" width="7.42578125" style="4" customWidth="1"/>
    <col min="12" max="12" width="7.42578125" style="5" customWidth="1"/>
    <col min="13" max="13" width="7.42578125" style="1" customWidth="1"/>
    <col min="14" max="25" width="9" style="1"/>
    <col min="26" max="27" width="9" style="1" customWidth="1" outlineLevel="1"/>
    <col min="28" max="28" width="67" customWidth="1" outlineLevel="1"/>
    <col min="29" max="29" width="11.28515625" customWidth="1" outlineLevel="1"/>
    <col min="30" max="30" width="8.5703125" customWidth="1" outlineLevel="1"/>
    <col min="31" max="33" width="9" style="12" customWidth="1" outlineLevel="1"/>
    <col min="34" max="35" width="9" customWidth="1" outlineLevel="1"/>
    <col min="36" max="36" width="15" style="1" customWidth="1" outlineLevel="1"/>
    <col min="37" max="38" width="9" style="1" customWidth="1" outlineLevel="1"/>
    <col min="39" max="39" width="9" style="1"/>
    <col min="40" max="40" width="9" style="1" hidden="1" customWidth="1" outlineLevel="1"/>
    <col min="41" max="41" width="32.140625" hidden="1" customWidth="1" outlineLevel="1"/>
    <col min="42" max="42" width="6.28515625" style="20" hidden="1" customWidth="1" outlineLevel="1"/>
    <col min="43" max="43" width="8.42578125" style="28" hidden="1" customWidth="1" outlineLevel="1"/>
    <col min="44" max="44" width="8.5703125" style="20" hidden="1" customWidth="1" outlineLevel="1"/>
    <col min="45" max="45" width="8.42578125" hidden="1" customWidth="1" outlineLevel="1"/>
    <col min="46" max="46" width="4" hidden="1" customWidth="1" outlineLevel="1"/>
    <col min="47" max="47" width="3" hidden="1" customWidth="1" outlineLevel="1"/>
    <col min="48" max="48" width="10" hidden="1" customWidth="1" outlineLevel="1"/>
    <col min="49" max="52" width="9" hidden="1" customWidth="1" outlineLevel="1"/>
    <col min="53" max="53" width="9" style="1" hidden="1" customWidth="1" outlineLevel="1"/>
    <col min="54" max="54" width="9" style="1" collapsed="1"/>
    <col min="55" max="16384" width="9" style="1"/>
  </cols>
  <sheetData>
    <row r="1" spans="1:52" ht="7.5" customHeight="1" thickBot="1" x14ac:dyDescent="0.25">
      <c r="AB1" s="13"/>
      <c r="AC1" s="13">
        <v>2</v>
      </c>
      <c r="AD1" s="13">
        <v>3</v>
      </c>
      <c r="AE1" s="14">
        <v>4</v>
      </c>
      <c r="AF1" s="14">
        <v>5</v>
      </c>
      <c r="AG1" s="14">
        <v>6</v>
      </c>
      <c r="AH1" s="14">
        <v>7</v>
      </c>
      <c r="AI1" s="14">
        <v>8</v>
      </c>
      <c r="AJ1" s="84">
        <v>9</v>
      </c>
      <c r="AK1" s="84">
        <v>12</v>
      </c>
    </row>
    <row r="2" spans="1:52" ht="26.25" thickBot="1" x14ac:dyDescent="0.25">
      <c r="AB2" s="15" t="s">
        <v>13</v>
      </c>
      <c r="AC2" s="33" t="s">
        <v>8237</v>
      </c>
      <c r="AD2" s="37" t="s">
        <v>8227</v>
      </c>
      <c r="AE2" s="37" t="s">
        <v>6</v>
      </c>
      <c r="AF2" s="38" t="s">
        <v>8</v>
      </c>
      <c r="AG2" s="37" t="s">
        <v>8228</v>
      </c>
      <c r="AH2" s="37" t="s">
        <v>8229</v>
      </c>
      <c r="AI2" s="39" t="s">
        <v>7</v>
      </c>
      <c r="AJ2" s="80" t="s">
        <v>8275</v>
      </c>
      <c r="AK2" s="80" t="s">
        <v>8288</v>
      </c>
      <c r="AO2" s="29" t="s">
        <v>21</v>
      </c>
      <c r="AP2" s="30" t="s">
        <v>22</v>
      </c>
      <c r="AQ2" s="30" t="s">
        <v>23</v>
      </c>
      <c r="AR2" s="31" t="s">
        <v>24</v>
      </c>
      <c r="AS2" s="93" t="s">
        <v>25</v>
      </c>
      <c r="AT2" s="126"/>
      <c r="AU2" s="126"/>
    </row>
    <row r="3" spans="1:52" ht="15" thickBot="1" x14ac:dyDescent="0.25">
      <c r="A3" s="6"/>
      <c r="B3" s="7"/>
      <c r="C3" s="7"/>
      <c r="D3" s="7"/>
      <c r="E3" s="7"/>
      <c r="F3" s="8"/>
      <c r="G3" s="8"/>
      <c r="H3" s="8"/>
      <c r="I3" s="8"/>
      <c r="J3" s="9"/>
      <c r="K3" s="9"/>
      <c r="AB3" s="16"/>
      <c r="AC3" s="34"/>
      <c r="AD3" s="41" t="s">
        <v>8236</v>
      </c>
      <c r="AE3" s="40" t="s">
        <v>9</v>
      </c>
      <c r="AF3" s="41" t="s">
        <v>10</v>
      </c>
      <c r="AG3" s="42"/>
      <c r="AH3" s="42"/>
      <c r="AI3" s="42" t="s">
        <v>8231</v>
      </c>
      <c r="AJ3" s="83" t="s">
        <v>8276</v>
      </c>
      <c r="AK3" s="1" t="s">
        <v>8289</v>
      </c>
      <c r="AO3" t="s">
        <v>26</v>
      </c>
      <c r="AP3" s="20" t="s">
        <v>27</v>
      </c>
      <c r="AQ3" s="28">
        <v>2383</v>
      </c>
      <c r="AR3" s="20" t="s">
        <v>19</v>
      </c>
      <c r="AS3" s="32" t="str">
        <f t="shared" ref="AS3:AS24" si="0">IF((LOOKUP(AP3,$AT$3:$AT$60))=AP3,"VERO","FALSO")</f>
        <v>FALSO</v>
      </c>
      <c r="AT3" t="s">
        <v>28</v>
      </c>
      <c r="AU3">
        <v>1</v>
      </c>
      <c r="AV3">
        <v>1</v>
      </c>
      <c r="AY3" t="s">
        <v>28</v>
      </c>
      <c r="AZ3">
        <v>1</v>
      </c>
    </row>
    <row r="4" spans="1:52" ht="16.5" customHeight="1" thickTop="1" x14ac:dyDescent="0.2">
      <c r="A4" s="102" t="s">
        <v>8260</v>
      </c>
      <c r="B4" s="103"/>
      <c r="C4" s="104" t="s">
        <v>8262</v>
      </c>
      <c r="D4" s="184"/>
      <c r="E4" s="184"/>
      <c r="F4" s="184"/>
      <c r="G4" s="184"/>
      <c r="H4" s="184"/>
      <c r="I4" s="184"/>
      <c r="J4" s="184"/>
      <c r="K4" s="104" t="s">
        <v>8269</v>
      </c>
      <c r="L4" s="182">
        <v>41294</v>
      </c>
      <c r="M4" s="183"/>
      <c r="AB4" s="17" t="s">
        <v>8368</v>
      </c>
      <c r="AC4" s="35" t="s">
        <v>8273</v>
      </c>
      <c r="AD4" s="35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84"/>
      <c r="AM4" s="84"/>
      <c r="AO4" t="s">
        <v>29</v>
      </c>
      <c r="AP4" s="20" t="s">
        <v>30</v>
      </c>
      <c r="AQ4" s="28">
        <v>2557</v>
      </c>
      <c r="AR4" s="20" t="s">
        <v>19</v>
      </c>
      <c r="AS4" s="32" t="str">
        <f t="shared" si="0"/>
        <v>FALSO</v>
      </c>
      <c r="AT4" t="s">
        <v>31</v>
      </c>
      <c r="AU4">
        <v>1</v>
      </c>
      <c r="AV4" s="32">
        <f t="shared" ref="AV4:AV36" si="1">+AV3+1</f>
        <v>2</v>
      </c>
      <c r="AY4" t="s">
        <v>32</v>
      </c>
      <c r="AZ4">
        <v>0</v>
      </c>
    </row>
    <row r="5" spans="1:52" ht="21.75" customHeight="1" x14ac:dyDescent="0.2">
      <c r="A5" s="179" t="s">
        <v>8258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1"/>
      <c r="N5" s="75"/>
      <c r="O5" s="75"/>
      <c r="P5" s="75"/>
      <c r="Q5" s="75"/>
      <c r="R5" s="75"/>
      <c r="S5" s="75"/>
      <c r="T5" s="75"/>
      <c r="U5" s="75"/>
      <c r="AA5" s="86" t="s">
        <v>8344</v>
      </c>
      <c r="AB5" s="87" t="s">
        <v>8347</v>
      </c>
      <c r="AC5" s="87" t="s">
        <v>203</v>
      </c>
      <c r="AD5" s="87">
        <v>0</v>
      </c>
      <c r="AE5" s="88">
        <v>0</v>
      </c>
      <c r="AF5" s="89">
        <v>5.2999999999999999E-2</v>
      </c>
      <c r="AG5" s="88">
        <v>0</v>
      </c>
      <c r="AH5" s="90">
        <v>0</v>
      </c>
      <c r="AI5" s="89">
        <v>60</v>
      </c>
      <c r="AJ5" s="86">
        <v>150</v>
      </c>
      <c r="AK5" s="86">
        <v>0.84</v>
      </c>
      <c r="AL5" s="80"/>
      <c r="AM5" s="80"/>
      <c r="AO5" t="s">
        <v>33</v>
      </c>
      <c r="AP5" s="20" t="s">
        <v>34</v>
      </c>
      <c r="AQ5" s="28">
        <v>2359</v>
      </c>
      <c r="AR5" s="20" t="s">
        <v>19</v>
      </c>
      <c r="AS5" s="32" t="str">
        <f t="shared" si="0"/>
        <v>FALSO</v>
      </c>
      <c r="AT5" t="s">
        <v>35</v>
      </c>
      <c r="AU5">
        <v>1</v>
      </c>
      <c r="AV5" s="32">
        <f t="shared" si="1"/>
        <v>3</v>
      </c>
      <c r="AY5" t="s">
        <v>31</v>
      </c>
      <c r="AZ5">
        <v>1</v>
      </c>
    </row>
    <row r="6" spans="1:52" ht="17.25" customHeight="1" x14ac:dyDescent="0.2">
      <c r="A6" s="76" t="s">
        <v>8270</v>
      </c>
      <c r="B6" s="101" t="s">
        <v>8239</v>
      </c>
      <c r="C6" s="77" t="s">
        <v>8316</v>
      </c>
      <c r="D6" s="77"/>
      <c r="E6" s="176"/>
      <c r="F6" s="177"/>
      <c r="G6" s="177"/>
      <c r="H6" s="177"/>
      <c r="I6" s="177"/>
      <c r="J6" s="178"/>
      <c r="K6" s="77" t="s">
        <v>8314</v>
      </c>
      <c r="L6" s="174"/>
      <c r="M6" s="175"/>
      <c r="N6" s="75"/>
      <c r="O6" s="75"/>
      <c r="P6" s="75"/>
      <c r="Q6" s="75"/>
      <c r="R6" s="75"/>
      <c r="S6" s="75"/>
      <c r="T6" s="75"/>
      <c r="U6" s="75"/>
      <c r="AA6" s="86" t="s">
        <v>8345</v>
      </c>
      <c r="AB6" s="87" t="s">
        <v>8348</v>
      </c>
      <c r="AC6" s="87" t="s">
        <v>203</v>
      </c>
      <c r="AD6" s="87">
        <v>0</v>
      </c>
      <c r="AE6" s="88">
        <v>0</v>
      </c>
      <c r="AF6" s="89">
        <v>4.2999999999999997E-2</v>
      </c>
      <c r="AG6" s="88">
        <v>0</v>
      </c>
      <c r="AH6" s="90">
        <v>0</v>
      </c>
      <c r="AI6" s="89">
        <v>80</v>
      </c>
      <c r="AJ6" s="86">
        <v>150</v>
      </c>
      <c r="AK6" s="86">
        <v>0.84</v>
      </c>
      <c r="AO6" t="s">
        <v>36</v>
      </c>
      <c r="AP6" s="20" t="s">
        <v>37</v>
      </c>
      <c r="AQ6" s="28">
        <v>2994</v>
      </c>
      <c r="AR6" s="20" t="s">
        <v>19</v>
      </c>
      <c r="AS6" s="32" t="str">
        <f t="shared" si="0"/>
        <v>FALSO</v>
      </c>
      <c r="AT6" t="s">
        <v>38</v>
      </c>
      <c r="AU6">
        <v>1</v>
      </c>
      <c r="AV6" s="32">
        <f t="shared" si="1"/>
        <v>4</v>
      </c>
      <c r="AY6" t="s">
        <v>39</v>
      </c>
      <c r="AZ6">
        <v>0</v>
      </c>
    </row>
    <row r="7" spans="1:52" ht="18" customHeight="1" x14ac:dyDescent="0.2">
      <c r="A7" s="97" t="s">
        <v>0</v>
      </c>
      <c r="B7" s="99" t="s">
        <v>745</v>
      </c>
      <c r="C7" s="98" t="s">
        <v>1</v>
      </c>
      <c r="D7" s="98"/>
      <c r="E7" s="100" t="str">
        <f>VLOOKUP($B$7,Trasmittanza!$AO$3:$AR$8107,2)</f>
        <v>RI</v>
      </c>
      <c r="F7" s="98" t="s">
        <v>8271</v>
      </c>
      <c r="G7" s="98"/>
      <c r="H7" s="100" t="str">
        <f>VLOOKUP($B$7,Trasmittanza!$AO$3:$AR$8107,4)</f>
        <v>E</v>
      </c>
      <c r="I7" s="98" t="s">
        <v>8261</v>
      </c>
      <c r="J7" s="100">
        <f>VLOOKUP($B$7,Trasmittanza!$AO$3:$AR$8107,3)</f>
        <v>2741</v>
      </c>
      <c r="K7" s="98" t="s">
        <v>8315</v>
      </c>
      <c r="L7" s="172"/>
      <c r="M7" s="173"/>
      <c r="N7" s="75"/>
      <c r="O7" s="75"/>
      <c r="P7" s="75"/>
      <c r="Q7" s="75"/>
      <c r="R7" s="75"/>
      <c r="S7" s="75"/>
      <c r="T7" s="75"/>
      <c r="U7" s="75"/>
      <c r="AA7" s="86" t="s">
        <v>8346</v>
      </c>
      <c r="AB7" s="87" t="s">
        <v>8349</v>
      </c>
      <c r="AC7" s="87" t="s">
        <v>203</v>
      </c>
      <c r="AD7" s="87">
        <v>0</v>
      </c>
      <c r="AE7" s="88">
        <v>0</v>
      </c>
      <c r="AF7" s="89">
        <v>3.7999999999999999E-2</v>
      </c>
      <c r="AG7" s="88">
        <v>0</v>
      </c>
      <c r="AH7" s="90">
        <v>0</v>
      </c>
      <c r="AI7" s="89">
        <v>100</v>
      </c>
      <c r="AJ7" s="86">
        <v>150</v>
      </c>
      <c r="AK7" s="86">
        <v>0.84</v>
      </c>
      <c r="AO7" t="s">
        <v>40</v>
      </c>
      <c r="AP7" s="20" t="s">
        <v>41</v>
      </c>
      <c r="AQ7" s="28">
        <v>1380</v>
      </c>
      <c r="AR7" s="20" t="s">
        <v>17</v>
      </c>
      <c r="AS7" s="32" t="str">
        <f t="shared" si="0"/>
        <v>VERO</v>
      </c>
      <c r="AT7" t="s">
        <v>42</v>
      </c>
      <c r="AU7">
        <v>1</v>
      </c>
      <c r="AV7" s="32">
        <f t="shared" si="1"/>
        <v>5</v>
      </c>
      <c r="AY7" t="s">
        <v>35</v>
      </c>
      <c r="AZ7">
        <v>1</v>
      </c>
    </row>
    <row r="8" spans="1:52" x14ac:dyDescent="0.2">
      <c r="A8" s="162" t="s">
        <v>4</v>
      </c>
      <c r="B8" s="164" t="s">
        <v>5</v>
      </c>
      <c r="C8" s="164" t="s">
        <v>8259</v>
      </c>
      <c r="D8" s="78" t="s">
        <v>8227</v>
      </c>
      <c r="E8" s="78" t="s">
        <v>6</v>
      </c>
      <c r="F8" s="94" t="s">
        <v>8</v>
      </c>
      <c r="G8" s="78" t="s">
        <v>8228</v>
      </c>
      <c r="H8" s="78" t="s">
        <v>8229</v>
      </c>
      <c r="I8" s="78" t="s">
        <v>8230</v>
      </c>
      <c r="J8" s="94" t="s">
        <v>7</v>
      </c>
      <c r="K8" s="95" t="s">
        <v>8263</v>
      </c>
      <c r="L8" s="96" t="s">
        <v>8310</v>
      </c>
      <c r="M8" s="95" t="s">
        <v>8312</v>
      </c>
      <c r="N8" s="75"/>
      <c r="O8" s="75"/>
      <c r="P8" s="75"/>
      <c r="Q8" s="75"/>
      <c r="R8" s="75"/>
      <c r="S8" s="75"/>
      <c r="T8" s="75"/>
      <c r="U8" s="75"/>
      <c r="AA8" s="86" t="s">
        <v>8351</v>
      </c>
      <c r="AB8" s="87" t="s">
        <v>8350</v>
      </c>
      <c r="AC8" s="87" t="s">
        <v>203</v>
      </c>
      <c r="AD8" s="87">
        <v>0</v>
      </c>
      <c r="AE8" s="88">
        <v>0</v>
      </c>
      <c r="AF8" s="89">
        <v>4.2000000000000003E-2</v>
      </c>
      <c r="AG8" s="88">
        <v>0</v>
      </c>
      <c r="AH8" s="90">
        <v>0</v>
      </c>
      <c r="AI8" s="89">
        <v>40</v>
      </c>
      <c r="AJ8" s="86">
        <v>150</v>
      </c>
      <c r="AK8" s="86">
        <v>0.84</v>
      </c>
      <c r="AO8" t="s">
        <v>43</v>
      </c>
      <c r="AP8" s="20" t="s">
        <v>44</v>
      </c>
      <c r="AQ8" s="28">
        <v>1949</v>
      </c>
      <c r="AR8" s="20" t="s">
        <v>18</v>
      </c>
      <c r="AS8" s="32" t="str">
        <f t="shared" si="0"/>
        <v>FALSO</v>
      </c>
      <c r="AT8" t="s">
        <v>45</v>
      </c>
      <c r="AU8">
        <v>1</v>
      </c>
      <c r="AV8" s="32">
        <f t="shared" si="1"/>
        <v>6</v>
      </c>
      <c r="AY8" t="s">
        <v>46</v>
      </c>
      <c r="AZ8">
        <v>0</v>
      </c>
    </row>
    <row r="9" spans="1:52" ht="19.5" customHeight="1" thickBot="1" x14ac:dyDescent="0.25">
      <c r="A9" s="163"/>
      <c r="B9" s="165"/>
      <c r="C9" s="165"/>
      <c r="D9" s="47" t="s">
        <v>8254</v>
      </c>
      <c r="E9" s="47" t="s">
        <v>9</v>
      </c>
      <c r="F9" s="47" t="s">
        <v>10</v>
      </c>
      <c r="G9" s="47"/>
      <c r="H9" s="47"/>
      <c r="I9" s="47" t="s">
        <v>8255</v>
      </c>
      <c r="J9" s="47" t="s">
        <v>8256</v>
      </c>
      <c r="K9" s="48" t="s">
        <v>8257</v>
      </c>
      <c r="L9" s="130" t="s">
        <v>8459</v>
      </c>
      <c r="M9" s="131" t="s">
        <v>8460</v>
      </c>
      <c r="N9" s="75"/>
      <c r="O9" s="75"/>
      <c r="P9" s="75"/>
      <c r="Q9" s="75"/>
      <c r="R9" s="75"/>
      <c r="S9" s="75"/>
      <c r="T9" s="75"/>
      <c r="U9" s="75"/>
      <c r="AA9" s="86" t="s">
        <v>8352</v>
      </c>
      <c r="AB9" s="87" t="s">
        <v>8364</v>
      </c>
      <c r="AC9" s="87" t="s">
        <v>203</v>
      </c>
      <c r="AD9" s="87">
        <v>0</v>
      </c>
      <c r="AE9" s="88">
        <v>0</v>
      </c>
      <c r="AF9" s="89">
        <v>3.9E-2</v>
      </c>
      <c r="AG9" s="88">
        <v>0</v>
      </c>
      <c r="AH9" s="90">
        <v>0</v>
      </c>
      <c r="AI9" s="89">
        <v>80</v>
      </c>
      <c r="AJ9" s="86">
        <v>150</v>
      </c>
      <c r="AK9" s="86">
        <v>0.84</v>
      </c>
      <c r="AO9" t="s">
        <v>2</v>
      </c>
      <c r="AP9" s="20" t="s">
        <v>47</v>
      </c>
      <c r="AQ9" s="28">
        <v>2386</v>
      </c>
      <c r="AR9" s="20" t="s">
        <v>19</v>
      </c>
      <c r="AS9" s="32" t="str">
        <f t="shared" si="0"/>
        <v>FALSO</v>
      </c>
      <c r="AT9" t="s">
        <v>48</v>
      </c>
      <c r="AU9">
        <v>1</v>
      </c>
      <c r="AV9" s="32">
        <f t="shared" si="1"/>
        <v>7</v>
      </c>
      <c r="AY9" t="s">
        <v>49</v>
      </c>
      <c r="AZ9">
        <v>0</v>
      </c>
    </row>
    <row r="10" spans="1:52" ht="14.25" customHeight="1" thickTop="1" x14ac:dyDescent="0.2">
      <c r="A10" s="49"/>
      <c r="B10" s="50" t="s">
        <v>11</v>
      </c>
      <c r="C10" s="50"/>
      <c r="D10" s="50"/>
      <c r="E10" s="50"/>
      <c r="F10" s="50"/>
      <c r="G10" s="50"/>
      <c r="H10" s="50"/>
      <c r="I10" s="50"/>
      <c r="J10" s="51"/>
      <c r="K10" s="52"/>
      <c r="L10" s="52"/>
      <c r="M10" s="52"/>
      <c r="N10" s="75"/>
      <c r="O10" s="75"/>
      <c r="P10" s="75"/>
      <c r="Q10" s="75"/>
      <c r="R10" s="75"/>
      <c r="S10" s="75"/>
      <c r="T10" s="75"/>
      <c r="U10" s="75"/>
      <c r="AA10" s="86" t="s">
        <v>8353</v>
      </c>
      <c r="AB10" s="87" t="s">
        <v>8365</v>
      </c>
      <c r="AC10" s="87" t="s">
        <v>203</v>
      </c>
      <c r="AD10" s="87">
        <v>0</v>
      </c>
      <c r="AE10" s="88">
        <v>0</v>
      </c>
      <c r="AF10" s="89">
        <v>3.7999999999999999E-2</v>
      </c>
      <c r="AG10" s="88">
        <v>0</v>
      </c>
      <c r="AH10" s="90">
        <v>0</v>
      </c>
      <c r="AI10" s="89">
        <v>125</v>
      </c>
      <c r="AJ10" s="86">
        <v>150</v>
      </c>
      <c r="AK10" s="86">
        <v>0.84</v>
      </c>
      <c r="AO10" t="s">
        <v>50</v>
      </c>
      <c r="AP10" s="20" t="s">
        <v>51</v>
      </c>
      <c r="AQ10" s="28">
        <v>4130</v>
      </c>
      <c r="AR10" s="20" t="s">
        <v>20</v>
      </c>
      <c r="AS10" s="32" t="str">
        <f t="shared" si="0"/>
        <v>VERO</v>
      </c>
      <c r="AT10" t="s">
        <v>52</v>
      </c>
      <c r="AU10">
        <v>1</v>
      </c>
      <c r="AV10" s="32">
        <f t="shared" si="1"/>
        <v>8</v>
      </c>
      <c r="AY10" t="s">
        <v>53</v>
      </c>
      <c r="AZ10">
        <v>0</v>
      </c>
    </row>
    <row r="11" spans="1:52" ht="24.95" customHeight="1" x14ac:dyDescent="0.2">
      <c r="A11" s="53" t="s">
        <v>8244</v>
      </c>
      <c r="B11" s="190" t="s">
        <v>8446</v>
      </c>
      <c r="C11" s="54" t="str">
        <f>VLOOKUP($B11,Trasmittanza!$AB$400:$AI$420,2,0)</f>
        <v>LIM</v>
      </c>
      <c r="D11" s="55">
        <f>VLOOKUP($B11,Trasmittanza!$AB$400:$AI$420,3,0)</f>
        <v>7.7</v>
      </c>
      <c r="E11" s="55">
        <v>0</v>
      </c>
      <c r="F11" s="55">
        <f>VLOOKUP($B11,Trasmittanza!$AB$400:$AI$420,5,0)</f>
        <v>0</v>
      </c>
      <c r="G11" s="55">
        <f>VLOOKUP($B11,Trasmittanza!$AB$400:$AI$420,6,0)</f>
        <v>0</v>
      </c>
      <c r="H11" s="55">
        <f>VLOOKUP($B11,Trasmittanza!$AB$400:$AI$420,7,0)</f>
        <v>0</v>
      </c>
      <c r="I11" s="56">
        <f>IF(C11="LIM",1/D11,(IF(C11="SO",E11/F11,(IF(C11="PRE",G11,IF(C11="INT",H11,0))))))</f>
        <v>0.12987012987012986</v>
      </c>
      <c r="J11" s="54">
        <f>VLOOKUP($B11,Trasmittanza!$AB$400:$AI$420,8,0)</f>
        <v>0</v>
      </c>
      <c r="K11" s="57">
        <f>E11*J11</f>
        <v>0</v>
      </c>
      <c r="L11" s="91">
        <f>VLOOKUP($B11,Trasmittanza!$AB$400:$AJ$420,9,0)</f>
        <v>0</v>
      </c>
      <c r="M11" s="129">
        <v>0</v>
      </c>
      <c r="N11" s="75"/>
      <c r="O11" s="75"/>
      <c r="P11" s="75"/>
      <c r="Q11" s="75"/>
      <c r="R11" s="75"/>
      <c r="S11" s="75"/>
      <c r="T11" s="75"/>
      <c r="U11" s="75"/>
      <c r="AA11" s="86" t="s">
        <v>8354</v>
      </c>
      <c r="AB11" s="87" t="s">
        <v>8366</v>
      </c>
      <c r="AC11" s="87" t="s">
        <v>203</v>
      </c>
      <c r="AD11" s="87">
        <v>0</v>
      </c>
      <c r="AE11" s="88">
        <v>0</v>
      </c>
      <c r="AF11" s="89">
        <v>4.5999999999999999E-2</v>
      </c>
      <c r="AG11" s="88">
        <v>0</v>
      </c>
      <c r="AH11" s="90">
        <v>0</v>
      </c>
      <c r="AI11" s="89">
        <v>100</v>
      </c>
      <c r="AJ11" s="86">
        <v>150</v>
      </c>
      <c r="AK11" s="86">
        <v>0.84</v>
      </c>
      <c r="AO11" t="s">
        <v>54</v>
      </c>
      <c r="AP11" s="20" t="s">
        <v>55</v>
      </c>
      <c r="AQ11" s="28">
        <v>2650</v>
      </c>
      <c r="AR11" s="20" t="s">
        <v>19</v>
      </c>
      <c r="AS11" s="32" t="str">
        <f t="shared" si="0"/>
        <v>VERO</v>
      </c>
      <c r="AT11" t="s">
        <v>56</v>
      </c>
      <c r="AU11">
        <v>1</v>
      </c>
      <c r="AV11" s="32">
        <f t="shared" si="1"/>
        <v>9</v>
      </c>
      <c r="AY11" t="s">
        <v>38</v>
      </c>
      <c r="AZ11">
        <v>1</v>
      </c>
    </row>
    <row r="12" spans="1:52" ht="24.95" customHeight="1" x14ac:dyDescent="0.2">
      <c r="A12" s="53">
        <f>1</f>
        <v>1</v>
      </c>
      <c r="B12" s="190" t="s">
        <v>8417</v>
      </c>
      <c r="C12" s="54" t="str">
        <f>VLOOKUP($B12,Trasmittanza!$AB$4:$AI$200,2,0)</f>
        <v>SO</v>
      </c>
      <c r="D12" s="55">
        <f>VLOOKUP($B12,Trasmittanza!$AB$4:$AI$370,3,0)</f>
        <v>0</v>
      </c>
      <c r="E12" s="85">
        <v>0.01</v>
      </c>
      <c r="F12" s="55">
        <f>VLOOKUP($B12,Trasmittanza!$AB$4:$AI$370,5,0)</f>
        <v>0.41</v>
      </c>
      <c r="G12" s="55">
        <f>VLOOKUP($B12,Trasmittanza!$AB$4:$AI$370,6,0)</f>
        <v>0</v>
      </c>
      <c r="H12" s="55">
        <f>VLOOKUP($B12,Trasmittanza!$AB$4:$AI$370,7,0)</f>
        <v>0</v>
      </c>
      <c r="I12" s="56">
        <f>IF(C12="LIM",1/D12,(IF(C12="SO",E12/F12,(IF(C12="PRE",G12,IF(C12="INT",H12,0))))))</f>
        <v>2.4390243902439025E-2</v>
      </c>
      <c r="J12" s="54">
        <f>VLOOKUP($B12,Trasmittanza!$AB$4:$AI$370,8,0)</f>
        <v>900</v>
      </c>
      <c r="K12" s="58">
        <f>E12*J12</f>
        <v>9</v>
      </c>
      <c r="L12" s="91">
        <f>VLOOKUP($B12,Trasmittanza!$AB$4:$AJ$370,9,0)</f>
        <v>18</v>
      </c>
      <c r="M12" s="129">
        <f>IF(E12&gt;0,E12/L12,0)</f>
        <v>5.5555555555555556E-4</v>
      </c>
      <c r="N12" s="75"/>
      <c r="O12" s="75"/>
      <c r="P12" s="75"/>
      <c r="Q12" s="75"/>
      <c r="R12" s="75"/>
      <c r="S12" s="75"/>
      <c r="T12" s="75"/>
      <c r="U12" s="75"/>
      <c r="AA12" s="86" t="s">
        <v>8355</v>
      </c>
      <c r="AB12" s="87" t="s">
        <v>8367</v>
      </c>
      <c r="AC12" s="87" t="s">
        <v>203</v>
      </c>
      <c r="AD12" s="87">
        <v>0</v>
      </c>
      <c r="AE12" s="88">
        <v>0</v>
      </c>
      <c r="AF12" s="89">
        <v>3.2000000000000001E-2</v>
      </c>
      <c r="AG12" s="88">
        <v>0</v>
      </c>
      <c r="AH12" s="90">
        <v>0</v>
      </c>
      <c r="AI12" s="89">
        <v>30</v>
      </c>
      <c r="AJ12" s="86">
        <v>2.34</v>
      </c>
      <c r="AK12" s="86">
        <v>1.3</v>
      </c>
      <c r="AO12" t="s">
        <v>57</v>
      </c>
      <c r="AP12" s="20" t="s">
        <v>58</v>
      </c>
      <c r="AQ12" s="28">
        <v>1006</v>
      </c>
      <c r="AR12" s="20" t="s">
        <v>17</v>
      </c>
      <c r="AS12" s="32" t="str">
        <f t="shared" si="0"/>
        <v>VERO</v>
      </c>
      <c r="AT12" t="s">
        <v>59</v>
      </c>
      <c r="AU12">
        <v>1</v>
      </c>
      <c r="AV12" s="32">
        <f t="shared" si="1"/>
        <v>10</v>
      </c>
      <c r="AY12" t="s">
        <v>42</v>
      </c>
      <c r="AZ12">
        <v>1</v>
      </c>
    </row>
    <row r="13" spans="1:52" ht="24.95" customHeight="1" x14ac:dyDescent="0.2">
      <c r="A13" s="53">
        <f t="shared" ref="A13:A21" si="2">A12+1</f>
        <v>2</v>
      </c>
      <c r="B13" s="190" t="s">
        <v>8395</v>
      </c>
      <c r="C13" s="54" t="str">
        <f>VLOOKUP($B13,Trasmittanza!$AB$4:$AI$200,2,0)</f>
        <v>SO</v>
      </c>
      <c r="D13" s="55">
        <f>VLOOKUP($B13,Trasmittanza!$AB$4:$AI$370,3,0)</f>
        <v>0</v>
      </c>
      <c r="E13" s="85">
        <v>0.12</v>
      </c>
      <c r="F13" s="55">
        <f>VLOOKUP($B13,Trasmittanza!$AB$4:$AI$370,5,0)</f>
        <v>0.7</v>
      </c>
      <c r="G13" s="55">
        <f>VLOOKUP($B13,Trasmittanza!$AB$4:$AI$370,6,0)</f>
        <v>0</v>
      </c>
      <c r="H13" s="55">
        <f>VLOOKUP($B13,Trasmittanza!$AB$4:$AI$370,7,0)</f>
        <v>0</v>
      </c>
      <c r="I13" s="56">
        <f t="shared" ref="I13:I21" si="3">IF(C13="LIM",1/D13,(IF(C13="SO",E13/F13,(IF(C13="PRE",G13,IF(C13="INT",H13,0))))))</f>
        <v>0.17142857142857143</v>
      </c>
      <c r="J13" s="54">
        <f>VLOOKUP($B13,Trasmittanza!$AB$4:$AI$370,8,0)</f>
        <v>1600</v>
      </c>
      <c r="K13" s="58">
        <f t="shared" ref="K13:K21" si="4">E13*J13</f>
        <v>192</v>
      </c>
      <c r="L13" s="91">
        <f>VLOOKUP($B13,Trasmittanza!$AB$4:$AJ$370,9,0)</f>
        <v>20.84</v>
      </c>
      <c r="M13" s="129">
        <f t="shared" ref="M13:M21" si="5">IF(E13&gt;0,E13/L13,0)</f>
        <v>5.7581573896353169E-3</v>
      </c>
      <c r="N13" s="75"/>
      <c r="O13" s="75"/>
      <c r="P13" s="75"/>
      <c r="Q13" s="75"/>
      <c r="R13" s="75"/>
      <c r="S13" s="75"/>
      <c r="T13" s="75"/>
      <c r="U13" s="75"/>
      <c r="AA13" s="86" t="s">
        <v>8356</v>
      </c>
      <c r="AB13" s="193" t="s">
        <v>8463</v>
      </c>
      <c r="AC13" s="87" t="s">
        <v>203</v>
      </c>
      <c r="AD13" s="87">
        <v>0</v>
      </c>
      <c r="AE13" s="88">
        <v>0</v>
      </c>
      <c r="AF13" s="89">
        <v>3.3000000000000002E-2</v>
      </c>
      <c r="AG13" s="88">
        <v>0</v>
      </c>
      <c r="AH13" s="90">
        <v>0</v>
      </c>
      <c r="AI13" s="89">
        <v>35</v>
      </c>
      <c r="AJ13" s="86">
        <v>2.34</v>
      </c>
      <c r="AK13" s="86">
        <v>1.3</v>
      </c>
      <c r="AO13" t="s">
        <v>60</v>
      </c>
      <c r="AP13" s="20" t="s">
        <v>61</v>
      </c>
      <c r="AQ13" s="28">
        <v>2223</v>
      </c>
      <c r="AR13" s="20" t="s">
        <v>19</v>
      </c>
      <c r="AS13" s="32" t="str">
        <f t="shared" si="0"/>
        <v>VERO</v>
      </c>
      <c r="AT13" t="s">
        <v>62</v>
      </c>
      <c r="AU13">
        <v>1</v>
      </c>
      <c r="AV13" s="32">
        <f t="shared" si="1"/>
        <v>11</v>
      </c>
      <c r="AY13" t="s">
        <v>63</v>
      </c>
      <c r="AZ13">
        <v>0</v>
      </c>
    </row>
    <row r="14" spans="1:52" ht="24.95" customHeight="1" x14ac:dyDescent="0.2">
      <c r="A14" s="53">
        <f t="shared" si="2"/>
        <v>3</v>
      </c>
      <c r="B14" s="190" t="s">
        <v>8465</v>
      </c>
      <c r="C14" s="54" t="str">
        <f>VLOOKUP($B14,Trasmittanza!$AB$4:$AI$200,2,0)</f>
        <v>SO</v>
      </c>
      <c r="D14" s="55">
        <f>VLOOKUP($B14,Trasmittanza!$AB$4:$AI$370,3,0)</f>
        <v>0</v>
      </c>
      <c r="E14" s="85">
        <v>0.05</v>
      </c>
      <c r="F14" s="55">
        <f>VLOOKUP($B14,Trasmittanza!$AB$4:$AI$370,5,0)</f>
        <v>3.5000000000000003E-2</v>
      </c>
      <c r="G14" s="55">
        <f>VLOOKUP($B14,Trasmittanza!$AB$4:$AI$370,6,0)</f>
        <v>0</v>
      </c>
      <c r="H14" s="55">
        <f>VLOOKUP($B14,Trasmittanza!$AB$4:$AI$370,7,0)</f>
        <v>0</v>
      </c>
      <c r="I14" s="56">
        <f t="shared" si="3"/>
        <v>1.4285714285714286</v>
      </c>
      <c r="J14" s="54">
        <f>VLOOKUP($B14,Trasmittanza!$AB$4:$AI$370,8,0)</f>
        <v>35</v>
      </c>
      <c r="K14" s="58">
        <f t="shared" si="4"/>
        <v>1.75</v>
      </c>
      <c r="L14" s="91">
        <f>VLOOKUP($B14,Trasmittanza!$AB$4:$AJ$370,9,0)</f>
        <v>0.94</v>
      </c>
      <c r="M14" s="129">
        <f t="shared" si="5"/>
        <v>5.3191489361702135E-2</v>
      </c>
      <c r="N14" s="75"/>
      <c r="O14" s="75"/>
      <c r="P14" s="75"/>
      <c r="Q14" s="75"/>
      <c r="R14" s="75"/>
      <c r="S14" s="75"/>
      <c r="T14" s="75"/>
      <c r="U14" s="75"/>
      <c r="AA14" s="86" t="s">
        <v>8357</v>
      </c>
      <c r="AB14" s="87" t="s">
        <v>8464</v>
      </c>
      <c r="AC14" s="87" t="s">
        <v>203</v>
      </c>
      <c r="AD14" s="87">
        <v>0</v>
      </c>
      <c r="AE14" s="88">
        <v>0</v>
      </c>
      <c r="AF14" s="89">
        <v>0.04</v>
      </c>
      <c r="AG14" s="88">
        <v>0</v>
      </c>
      <c r="AH14" s="90">
        <v>0</v>
      </c>
      <c r="AI14" s="89">
        <v>25</v>
      </c>
      <c r="AJ14" s="86">
        <v>3.75</v>
      </c>
      <c r="AK14" s="86">
        <v>1.25</v>
      </c>
      <c r="AO14" t="s">
        <v>64</v>
      </c>
      <c r="AP14" s="20" t="s">
        <v>65</v>
      </c>
      <c r="AQ14" s="28">
        <v>3803</v>
      </c>
      <c r="AR14" s="20" t="s">
        <v>20</v>
      </c>
      <c r="AS14" s="32" t="str">
        <f t="shared" si="0"/>
        <v>FALSO</v>
      </c>
      <c r="AT14" t="s">
        <v>66</v>
      </c>
      <c r="AU14">
        <v>1</v>
      </c>
      <c r="AV14" s="32">
        <f t="shared" si="1"/>
        <v>12</v>
      </c>
      <c r="AY14" t="s">
        <v>67</v>
      </c>
      <c r="AZ14">
        <v>0</v>
      </c>
    </row>
    <row r="15" spans="1:52" ht="24.95" customHeight="1" x14ac:dyDescent="0.2">
      <c r="A15" s="53">
        <f t="shared" si="2"/>
        <v>4</v>
      </c>
      <c r="B15" s="190" t="s">
        <v>8403</v>
      </c>
      <c r="C15" s="54" t="str">
        <f>VLOOKUP($B15,Trasmittanza!$AB$4:$AI$200,2,0)</f>
        <v>PRE</v>
      </c>
      <c r="D15" s="55">
        <f>VLOOKUP($B15,Trasmittanza!$AB$4:$AI$370,3,0)</f>
        <v>0</v>
      </c>
      <c r="E15" s="85">
        <v>0.3</v>
      </c>
      <c r="F15" s="55">
        <f>VLOOKUP($B15,Trasmittanza!$AB$4:$AI$370,5,0)</f>
        <v>0</v>
      </c>
      <c r="G15" s="55">
        <f>VLOOKUP($B15,Trasmittanza!$AB$4:$AI$370,6,0)</f>
        <v>1.41</v>
      </c>
      <c r="H15" s="55">
        <f>VLOOKUP($B15,Trasmittanza!$AB$4:$AI$370,7,0)</f>
        <v>0</v>
      </c>
      <c r="I15" s="56">
        <f t="shared" si="3"/>
        <v>1.41</v>
      </c>
      <c r="J15" s="54">
        <f>VLOOKUP($B15,Trasmittanza!$AB$4:$AI$370,8,0)</f>
        <v>900</v>
      </c>
      <c r="K15" s="58">
        <f t="shared" si="4"/>
        <v>270</v>
      </c>
      <c r="L15" s="91">
        <f>VLOOKUP($B15,Trasmittanza!$AB$4:$AJ$370,9,0)</f>
        <v>34.369999999999997</v>
      </c>
      <c r="M15" s="129">
        <f t="shared" si="5"/>
        <v>8.7285423334303169E-3</v>
      </c>
      <c r="N15" s="75"/>
      <c r="O15" s="75"/>
      <c r="P15" s="75"/>
      <c r="Q15" s="75"/>
      <c r="R15" s="75"/>
      <c r="S15" s="75"/>
      <c r="T15" s="75"/>
      <c r="U15" s="75"/>
      <c r="AA15" s="86" t="s">
        <v>8358</v>
      </c>
      <c r="AB15" s="87" t="s">
        <v>8465</v>
      </c>
      <c r="AC15" s="87" t="s">
        <v>203</v>
      </c>
      <c r="AD15" s="87">
        <v>0</v>
      </c>
      <c r="AE15" s="88">
        <v>0</v>
      </c>
      <c r="AF15" s="89">
        <v>3.5000000000000003E-2</v>
      </c>
      <c r="AG15" s="88">
        <v>0</v>
      </c>
      <c r="AH15" s="90">
        <v>0</v>
      </c>
      <c r="AI15" s="89">
        <v>35</v>
      </c>
      <c r="AJ15" s="86">
        <v>0.94</v>
      </c>
      <c r="AK15" s="86">
        <v>1.25</v>
      </c>
      <c r="AO15" t="s">
        <v>68</v>
      </c>
      <c r="AP15" s="20" t="s">
        <v>69</v>
      </c>
      <c r="AQ15" s="28">
        <v>2212</v>
      </c>
      <c r="AR15" s="20" t="s">
        <v>19</v>
      </c>
      <c r="AS15" s="32" t="str">
        <f t="shared" si="0"/>
        <v>VERO</v>
      </c>
      <c r="AT15" t="s">
        <v>70</v>
      </c>
      <c r="AU15">
        <v>1</v>
      </c>
      <c r="AV15" s="32">
        <f t="shared" si="1"/>
        <v>13</v>
      </c>
      <c r="AY15" t="s">
        <v>45</v>
      </c>
      <c r="AZ15">
        <v>1</v>
      </c>
    </row>
    <row r="16" spans="1:52" ht="24.95" customHeight="1" x14ac:dyDescent="0.2">
      <c r="A16" s="53">
        <f t="shared" si="2"/>
        <v>5</v>
      </c>
      <c r="B16" s="190" t="s">
        <v>8390</v>
      </c>
      <c r="C16" s="54" t="str">
        <f>VLOOKUP($B16,Trasmittanza!$AB$4:$AI$200,2,0)</f>
        <v>SO</v>
      </c>
      <c r="D16" s="55">
        <f>VLOOKUP($B16,Trasmittanza!$AB$4:$AI$370,3,0)</f>
        <v>0</v>
      </c>
      <c r="E16" s="85">
        <v>0</v>
      </c>
      <c r="F16" s="55">
        <f>VLOOKUP($B16,Trasmittanza!$AB$4:$AI$370,5,0)</f>
        <v>0.33</v>
      </c>
      <c r="G16" s="55">
        <f>VLOOKUP($B16,Trasmittanza!$AB$4:$AI$370,6,0)</f>
        <v>0</v>
      </c>
      <c r="H16" s="55">
        <f>VLOOKUP($B16,Trasmittanza!$AB$4:$AI$370,7,0)</f>
        <v>0</v>
      </c>
      <c r="I16" s="56">
        <f t="shared" si="3"/>
        <v>0</v>
      </c>
      <c r="J16" s="54">
        <f>VLOOKUP($B16,Trasmittanza!$AB$4:$AI$370,8,0)</f>
        <v>700</v>
      </c>
      <c r="K16" s="58">
        <f t="shared" si="4"/>
        <v>0</v>
      </c>
      <c r="L16" s="91">
        <f>VLOOKUP($B16,Trasmittanza!$AB$4:$AJ$370,9,0)</f>
        <v>37.5</v>
      </c>
      <c r="M16" s="129">
        <f t="shared" si="5"/>
        <v>0</v>
      </c>
      <c r="N16" s="75"/>
      <c r="O16" s="75"/>
      <c r="P16" s="75"/>
      <c r="Q16" s="75"/>
      <c r="R16" s="75"/>
      <c r="S16" s="75"/>
      <c r="T16" s="75"/>
      <c r="U16" s="75"/>
      <c r="AA16" s="86" t="s">
        <v>8359</v>
      </c>
      <c r="AB16" s="87" t="s">
        <v>8466</v>
      </c>
      <c r="AC16" s="87" t="s">
        <v>203</v>
      </c>
      <c r="AD16" s="87">
        <v>0</v>
      </c>
      <c r="AE16" s="88">
        <v>0</v>
      </c>
      <c r="AF16" s="89">
        <v>0.04</v>
      </c>
      <c r="AG16" s="88">
        <v>0</v>
      </c>
      <c r="AH16" s="90">
        <v>0</v>
      </c>
      <c r="AI16" s="89">
        <v>20</v>
      </c>
      <c r="AJ16" s="86">
        <v>4.17</v>
      </c>
      <c r="AK16" s="86">
        <v>1.25</v>
      </c>
      <c r="AO16" t="s">
        <v>71</v>
      </c>
      <c r="AP16" s="20" t="s">
        <v>46</v>
      </c>
      <c r="AQ16" s="28">
        <v>2362</v>
      </c>
      <c r="AR16" s="20" t="s">
        <v>19</v>
      </c>
      <c r="AS16" s="32" t="str">
        <f t="shared" si="0"/>
        <v>FALSO</v>
      </c>
      <c r="AT16" t="s">
        <v>72</v>
      </c>
      <c r="AU16">
        <v>1</v>
      </c>
      <c r="AV16" s="32">
        <f t="shared" si="1"/>
        <v>14</v>
      </c>
      <c r="AY16" t="s">
        <v>48</v>
      </c>
      <c r="AZ16">
        <v>1</v>
      </c>
    </row>
    <row r="17" spans="1:52" ht="24.95" customHeight="1" x14ac:dyDescent="0.2">
      <c r="A17" s="53">
        <f t="shared" si="2"/>
        <v>6</v>
      </c>
      <c r="B17" s="190" t="s">
        <v>8342</v>
      </c>
      <c r="C17" s="54" t="str">
        <f>VLOOKUP($B17,Trasmittanza!$AB$4:$AI$200,2,0)</f>
        <v>NP</v>
      </c>
      <c r="D17" s="55">
        <f>VLOOKUP($B17,Trasmittanza!$AB$4:$AI$370,3,0)</f>
        <v>0</v>
      </c>
      <c r="E17" s="85">
        <v>0</v>
      </c>
      <c r="F17" s="55">
        <f>VLOOKUP($B17,Trasmittanza!$AB$4:$AI$370,5,0)</f>
        <v>0</v>
      </c>
      <c r="G17" s="55">
        <f>VLOOKUP($B17,Trasmittanza!$AB$4:$AI$370,6,0)</f>
        <v>0</v>
      </c>
      <c r="H17" s="55">
        <f>VLOOKUP($B17,Trasmittanza!$AB$4:$AI$370,7,0)</f>
        <v>0</v>
      </c>
      <c r="I17" s="56">
        <f t="shared" si="3"/>
        <v>0</v>
      </c>
      <c r="J17" s="54">
        <f>VLOOKUP($B17,Trasmittanza!$AB$4:$AI$370,8,0)</f>
        <v>0</v>
      </c>
      <c r="K17" s="58">
        <f t="shared" si="4"/>
        <v>0</v>
      </c>
      <c r="L17" s="91">
        <f>VLOOKUP($B17,Trasmittanza!$AB$4:$AJ$370,9,0)</f>
        <v>0</v>
      </c>
      <c r="M17" s="129">
        <f t="shared" si="5"/>
        <v>0</v>
      </c>
      <c r="N17" s="75"/>
      <c r="O17" s="75"/>
      <c r="P17" s="75"/>
      <c r="Q17" s="75"/>
      <c r="R17" s="75"/>
      <c r="S17" s="75"/>
      <c r="T17" s="75"/>
      <c r="U17" s="75"/>
      <c r="AA17" s="86" t="s">
        <v>8360</v>
      </c>
      <c r="AB17" s="87" t="s">
        <v>8467</v>
      </c>
      <c r="AC17" s="87" t="s">
        <v>203</v>
      </c>
      <c r="AD17" s="87">
        <v>0</v>
      </c>
      <c r="AE17" s="88">
        <v>0</v>
      </c>
      <c r="AF17" s="89">
        <v>3.9E-2</v>
      </c>
      <c r="AG17" s="88">
        <v>0</v>
      </c>
      <c r="AH17" s="90">
        <v>0</v>
      </c>
      <c r="AI17" s="89">
        <v>25</v>
      </c>
      <c r="AJ17" s="86">
        <v>3.3</v>
      </c>
      <c r="AK17" s="86">
        <v>1.25</v>
      </c>
      <c r="AO17" t="s">
        <v>73</v>
      </c>
      <c r="AP17" s="20" t="s">
        <v>74</v>
      </c>
      <c r="AQ17" s="28">
        <v>2921</v>
      </c>
      <c r="AR17" s="20" t="s">
        <v>19</v>
      </c>
      <c r="AS17" s="32" t="str">
        <f t="shared" si="0"/>
        <v>FALSO</v>
      </c>
      <c r="AT17" t="s">
        <v>75</v>
      </c>
      <c r="AU17">
        <v>1</v>
      </c>
      <c r="AV17" s="32">
        <f t="shared" si="1"/>
        <v>15</v>
      </c>
      <c r="AY17" t="s">
        <v>52</v>
      </c>
      <c r="AZ17">
        <v>1</v>
      </c>
    </row>
    <row r="18" spans="1:52" ht="24.95" customHeight="1" x14ac:dyDescent="0.2">
      <c r="A18" s="53">
        <f t="shared" si="2"/>
        <v>7</v>
      </c>
      <c r="B18" s="190" t="s">
        <v>8342</v>
      </c>
      <c r="C18" s="54" t="str">
        <f>VLOOKUP($B18,Trasmittanza!$AB$4:$AI$200,2,0)</f>
        <v>NP</v>
      </c>
      <c r="D18" s="55">
        <f>VLOOKUP($B18,Trasmittanza!$AB$4:$AI$370,3,0)</f>
        <v>0</v>
      </c>
      <c r="E18" s="85">
        <v>0</v>
      </c>
      <c r="F18" s="55">
        <f>VLOOKUP($B18,Trasmittanza!$AB$4:$AI$370,5,0)</f>
        <v>0</v>
      </c>
      <c r="G18" s="55">
        <f>VLOOKUP($B18,Trasmittanza!$AB$4:$AI$370,6,0)</f>
        <v>0</v>
      </c>
      <c r="H18" s="55">
        <f>VLOOKUP($B18,Trasmittanza!$AB$4:$AI$370,7,0)</f>
        <v>0</v>
      </c>
      <c r="I18" s="56">
        <f t="shared" si="3"/>
        <v>0</v>
      </c>
      <c r="J18" s="54">
        <f>VLOOKUP($B18,Trasmittanza!$AB$4:$AI$370,8,0)</f>
        <v>0</v>
      </c>
      <c r="K18" s="58">
        <f t="shared" si="4"/>
        <v>0</v>
      </c>
      <c r="L18" s="91">
        <f>VLOOKUP($B18,Trasmittanza!$AB$4:$AJ$370,9,0)</f>
        <v>0</v>
      </c>
      <c r="M18" s="129">
        <f t="shared" si="5"/>
        <v>0</v>
      </c>
      <c r="N18" s="75"/>
      <c r="O18" s="75"/>
      <c r="P18" s="75"/>
      <c r="Q18" s="75"/>
      <c r="R18" s="75"/>
      <c r="S18" s="75"/>
      <c r="T18" s="75"/>
      <c r="U18" s="75"/>
      <c r="AA18" s="86" t="s">
        <v>8361</v>
      </c>
      <c r="AB18" s="87" t="s">
        <v>8468</v>
      </c>
      <c r="AC18" s="87" t="s">
        <v>203</v>
      </c>
      <c r="AD18" s="87">
        <v>0</v>
      </c>
      <c r="AE18" s="88">
        <v>0</v>
      </c>
      <c r="AF18" s="89">
        <v>3.7999999999999999E-2</v>
      </c>
      <c r="AG18" s="88">
        <v>0</v>
      </c>
      <c r="AH18" s="90">
        <v>0</v>
      </c>
      <c r="AI18" s="89">
        <v>30</v>
      </c>
      <c r="AJ18" s="86">
        <v>2.5</v>
      </c>
      <c r="AK18" s="86">
        <v>1.25</v>
      </c>
      <c r="AO18" t="s">
        <v>76</v>
      </c>
      <c r="AP18" s="20" t="s">
        <v>55</v>
      </c>
      <c r="AQ18" s="28">
        <v>2270</v>
      </c>
      <c r="AR18" s="20" t="s">
        <v>19</v>
      </c>
      <c r="AS18" s="32" t="str">
        <f t="shared" si="0"/>
        <v>VERO</v>
      </c>
      <c r="AT18" t="s">
        <v>77</v>
      </c>
      <c r="AU18">
        <v>1</v>
      </c>
      <c r="AV18" s="32">
        <f t="shared" si="1"/>
        <v>16</v>
      </c>
      <c r="AY18" t="s">
        <v>78</v>
      </c>
      <c r="AZ18">
        <v>0</v>
      </c>
    </row>
    <row r="19" spans="1:52" ht="24.95" customHeight="1" x14ac:dyDescent="0.2">
      <c r="A19" s="53">
        <f t="shared" si="2"/>
        <v>8</v>
      </c>
      <c r="B19" s="190" t="s">
        <v>8342</v>
      </c>
      <c r="C19" s="54" t="str">
        <f>VLOOKUP($B19,Trasmittanza!$AB$4:$AI$200,2,0)</f>
        <v>NP</v>
      </c>
      <c r="D19" s="55">
        <f>VLOOKUP($B19,Trasmittanza!$AB$4:$AI$370,3,0)</f>
        <v>0</v>
      </c>
      <c r="E19" s="85">
        <v>0</v>
      </c>
      <c r="F19" s="55">
        <f>VLOOKUP($B19,Trasmittanza!$AB$4:$AI$370,5,0)</f>
        <v>0</v>
      </c>
      <c r="G19" s="55">
        <f>VLOOKUP($B19,Trasmittanza!$AB$4:$AI$370,6,0)</f>
        <v>0</v>
      </c>
      <c r="H19" s="55">
        <f>VLOOKUP($B19,Trasmittanza!$AB$4:$AI$370,7,0)</f>
        <v>0</v>
      </c>
      <c r="I19" s="56">
        <f t="shared" si="3"/>
        <v>0</v>
      </c>
      <c r="J19" s="54">
        <f>VLOOKUP($B19,Trasmittanza!$AB$4:$AI$370,8,0)</f>
        <v>0</v>
      </c>
      <c r="K19" s="58">
        <f t="shared" si="4"/>
        <v>0</v>
      </c>
      <c r="L19" s="91">
        <f>VLOOKUP($B19,Trasmittanza!$AB$4:$AJ$370,9,0)</f>
        <v>0</v>
      </c>
      <c r="M19" s="129">
        <f t="shared" si="5"/>
        <v>0</v>
      </c>
      <c r="N19" s="75"/>
      <c r="O19" s="75"/>
      <c r="P19" s="75"/>
      <c r="Q19" s="75"/>
      <c r="R19" s="75"/>
      <c r="S19" s="75"/>
      <c r="T19" s="75"/>
      <c r="U19" s="75"/>
      <c r="AA19" s="86" t="s">
        <v>8362</v>
      </c>
      <c r="AB19" s="87" t="s">
        <v>8469</v>
      </c>
      <c r="AC19" s="87" t="s">
        <v>203</v>
      </c>
      <c r="AD19" s="87">
        <v>0</v>
      </c>
      <c r="AE19" s="88">
        <v>0</v>
      </c>
      <c r="AF19" s="89">
        <v>3.4000000000000002E-2</v>
      </c>
      <c r="AG19" s="88">
        <v>0</v>
      </c>
      <c r="AH19" s="90">
        <v>0</v>
      </c>
      <c r="AI19" s="89">
        <v>50</v>
      </c>
      <c r="AJ19" s="86">
        <v>1.6</v>
      </c>
      <c r="AK19" s="86">
        <v>1.25</v>
      </c>
      <c r="AO19" t="s">
        <v>79</v>
      </c>
      <c r="AP19" s="20" t="s">
        <v>80</v>
      </c>
      <c r="AQ19" s="28">
        <v>2459</v>
      </c>
      <c r="AR19" s="20" t="s">
        <v>19</v>
      </c>
      <c r="AS19" s="32" t="str">
        <f t="shared" si="0"/>
        <v>FALSO</v>
      </c>
      <c r="AT19" t="s">
        <v>81</v>
      </c>
      <c r="AU19">
        <v>1</v>
      </c>
      <c r="AV19" s="32">
        <f t="shared" si="1"/>
        <v>17</v>
      </c>
      <c r="AY19" t="s">
        <v>82</v>
      </c>
      <c r="AZ19">
        <v>0</v>
      </c>
    </row>
    <row r="20" spans="1:52" ht="24.95" customHeight="1" x14ac:dyDescent="0.2">
      <c r="A20" s="53">
        <f t="shared" si="2"/>
        <v>9</v>
      </c>
      <c r="B20" s="190" t="s">
        <v>8342</v>
      </c>
      <c r="C20" s="54" t="str">
        <f>VLOOKUP($B20,Trasmittanza!$AB$4:$AI$200,2,0)</f>
        <v>NP</v>
      </c>
      <c r="D20" s="55">
        <f>VLOOKUP($B20,Trasmittanza!$AB$4:$AI$370,3,0)</f>
        <v>0</v>
      </c>
      <c r="E20" s="85">
        <v>0</v>
      </c>
      <c r="F20" s="55">
        <f>VLOOKUP($B20,Trasmittanza!$AB$4:$AI$370,5,0)</f>
        <v>0</v>
      </c>
      <c r="G20" s="55">
        <f>VLOOKUP($B20,Trasmittanza!$AB$4:$AI$370,6,0)</f>
        <v>0</v>
      </c>
      <c r="H20" s="55">
        <f>VLOOKUP($B20,Trasmittanza!$AB$4:$AI$370,7,0)</f>
        <v>0</v>
      </c>
      <c r="I20" s="56">
        <f t="shared" si="3"/>
        <v>0</v>
      </c>
      <c r="J20" s="54">
        <f>VLOOKUP($B20,Trasmittanza!$AB$4:$AI$370,8,0)</f>
        <v>0</v>
      </c>
      <c r="K20" s="58">
        <f t="shared" si="4"/>
        <v>0</v>
      </c>
      <c r="L20" s="91">
        <f>VLOOKUP($B20,Trasmittanza!$AB$4:$AJ$370,9,0)</f>
        <v>0</v>
      </c>
      <c r="M20" s="129">
        <f t="shared" si="5"/>
        <v>0</v>
      </c>
      <c r="N20" s="75"/>
      <c r="O20" s="75"/>
      <c r="P20" s="75"/>
      <c r="Q20" s="75"/>
      <c r="R20" s="75"/>
      <c r="S20" s="75"/>
      <c r="T20" s="75"/>
      <c r="U20" s="75"/>
      <c r="AA20" s="86" t="s">
        <v>8363</v>
      </c>
      <c r="AB20" s="87" t="s">
        <v>8470</v>
      </c>
      <c r="AC20" s="87" t="s">
        <v>203</v>
      </c>
      <c r="AD20" s="87">
        <v>0</v>
      </c>
      <c r="AE20" s="88">
        <v>0</v>
      </c>
      <c r="AF20" s="89">
        <v>0.16</v>
      </c>
      <c r="AG20" s="88">
        <v>0</v>
      </c>
      <c r="AH20" s="90">
        <v>0</v>
      </c>
      <c r="AI20" s="89">
        <v>600</v>
      </c>
      <c r="AJ20" s="86">
        <v>62.51</v>
      </c>
      <c r="AK20" s="86">
        <v>0.92</v>
      </c>
      <c r="AO20" t="s">
        <v>83</v>
      </c>
      <c r="AP20" s="20" t="s">
        <v>84</v>
      </c>
      <c r="AQ20" s="28">
        <v>1011</v>
      </c>
      <c r="AR20" s="20" t="s">
        <v>17</v>
      </c>
      <c r="AS20" s="32" t="str">
        <f t="shared" si="0"/>
        <v>VERO</v>
      </c>
      <c r="AT20" t="s">
        <v>85</v>
      </c>
      <c r="AU20">
        <v>1</v>
      </c>
      <c r="AV20" s="32">
        <f t="shared" si="1"/>
        <v>18</v>
      </c>
      <c r="AY20" t="s">
        <v>56</v>
      </c>
      <c r="AZ20">
        <v>1</v>
      </c>
    </row>
    <row r="21" spans="1:52" ht="24.95" customHeight="1" x14ac:dyDescent="0.2">
      <c r="A21" s="53">
        <f t="shared" si="2"/>
        <v>10</v>
      </c>
      <c r="B21" s="190" t="s">
        <v>8342</v>
      </c>
      <c r="C21" s="54" t="str">
        <f>VLOOKUP($B21,Trasmittanza!$AB$4:$AI$200,2,0)</f>
        <v>NP</v>
      </c>
      <c r="D21" s="55">
        <f>VLOOKUP($B21,Trasmittanza!$AB$4:$AI$370,3,0)</f>
        <v>0</v>
      </c>
      <c r="E21" s="85">
        <v>0</v>
      </c>
      <c r="F21" s="55">
        <f>VLOOKUP($B21,Trasmittanza!$AB$4:$AI$370,5,0)</f>
        <v>0</v>
      </c>
      <c r="G21" s="55">
        <f>VLOOKUP($B21,Trasmittanza!$AB$4:$AI$370,6,0)</f>
        <v>0</v>
      </c>
      <c r="H21" s="55">
        <f>VLOOKUP($B21,Trasmittanza!$AB$4:$AI$370,7,0)</f>
        <v>0</v>
      </c>
      <c r="I21" s="56">
        <f t="shared" si="3"/>
        <v>0</v>
      </c>
      <c r="J21" s="54">
        <f>VLOOKUP($B21,Trasmittanza!$AB$4:$AI$370,8,0)</f>
        <v>0</v>
      </c>
      <c r="K21" s="58">
        <f t="shared" si="4"/>
        <v>0</v>
      </c>
      <c r="L21" s="91">
        <f>VLOOKUP($B21,Trasmittanza!$AB$4:$AJ$370,9,0)</f>
        <v>0</v>
      </c>
      <c r="M21" s="129">
        <f t="shared" si="5"/>
        <v>0</v>
      </c>
      <c r="N21" s="75"/>
      <c r="O21" s="75"/>
      <c r="P21" s="75"/>
      <c r="Q21" s="75"/>
      <c r="R21" s="75"/>
      <c r="S21" s="75"/>
      <c r="T21" s="75"/>
      <c r="U21" s="75"/>
      <c r="AA21" s="86" t="s">
        <v>8471</v>
      </c>
      <c r="AB21" s="87" t="s">
        <v>8462</v>
      </c>
      <c r="AC21" s="87" t="s">
        <v>203</v>
      </c>
      <c r="AD21" s="87">
        <v>0</v>
      </c>
      <c r="AE21" s="88">
        <v>0</v>
      </c>
      <c r="AF21" s="89">
        <v>0.17</v>
      </c>
      <c r="AG21" s="88">
        <v>0</v>
      </c>
      <c r="AH21" s="90">
        <v>0</v>
      </c>
      <c r="AI21" s="89">
        <v>800</v>
      </c>
      <c r="AJ21" s="86">
        <v>60</v>
      </c>
      <c r="AK21" s="86">
        <v>0.92</v>
      </c>
      <c r="AO21" t="s">
        <v>86</v>
      </c>
      <c r="AP21" s="20" t="s">
        <v>75</v>
      </c>
      <c r="AQ21" s="28">
        <v>1213</v>
      </c>
      <c r="AR21" s="20" t="s">
        <v>17</v>
      </c>
      <c r="AS21" s="32" t="str">
        <f t="shared" si="0"/>
        <v>VERO</v>
      </c>
      <c r="AT21" t="s">
        <v>61</v>
      </c>
      <c r="AU21">
        <v>1</v>
      </c>
      <c r="AV21" s="32">
        <f t="shared" si="1"/>
        <v>19</v>
      </c>
      <c r="AY21" t="s">
        <v>59</v>
      </c>
      <c r="AZ21">
        <v>1</v>
      </c>
    </row>
    <row r="22" spans="1:52" ht="24.95" customHeight="1" x14ac:dyDescent="0.2">
      <c r="A22" s="53" t="s">
        <v>8244</v>
      </c>
      <c r="B22" s="190" t="s">
        <v>8447</v>
      </c>
      <c r="C22" s="54" t="str">
        <f>VLOOKUP($B22,Trasmittanza!$AB$400:$AI$420,2,0)</f>
        <v>LIM</v>
      </c>
      <c r="D22" s="55">
        <f>VLOOKUP($B22,Trasmittanza!$AB$400:$AI$420,3,0)</f>
        <v>25</v>
      </c>
      <c r="E22" s="55">
        <v>0</v>
      </c>
      <c r="F22" s="55">
        <f>VLOOKUP($B22,Trasmittanza!$AB$400:$AI$420,5,0)</f>
        <v>0</v>
      </c>
      <c r="G22" s="55">
        <f>VLOOKUP($B22,Trasmittanza!$AB$400:$AI$420,6,0)</f>
        <v>0</v>
      </c>
      <c r="H22" s="55">
        <f>VLOOKUP($B22,Trasmittanza!$AB$400:$AI$420,7,0)</f>
        <v>0</v>
      </c>
      <c r="I22" s="56">
        <f>IF(C22="LIM",1/D22,(IF(C22="SO",E22/F22,(IF(C22="PRE",G22,IF(C22="INT",H22,0))))))</f>
        <v>0.04</v>
      </c>
      <c r="J22" s="54">
        <f>VLOOKUP($B22,Trasmittanza!$AB$400:$AI$420,8,0)</f>
        <v>0</v>
      </c>
      <c r="K22" s="57">
        <f>E22*J22</f>
        <v>0</v>
      </c>
      <c r="L22" s="91">
        <f>VLOOKUP($B22,Trasmittanza!$AB$400:$AJ$420,9,0)</f>
        <v>0</v>
      </c>
      <c r="M22" s="129">
        <v>0</v>
      </c>
      <c r="N22" s="75"/>
      <c r="O22" s="75"/>
      <c r="P22" s="75"/>
      <c r="Q22" s="75"/>
      <c r="R22" s="75"/>
      <c r="S22" s="75"/>
      <c r="T22" s="75"/>
      <c r="U22" s="75"/>
      <c r="AA22" s="86" t="s">
        <v>8476</v>
      </c>
      <c r="AB22" s="87" t="s">
        <v>8472</v>
      </c>
      <c r="AC22" s="87" t="s">
        <v>203</v>
      </c>
      <c r="AD22" s="87">
        <v>0</v>
      </c>
      <c r="AE22" s="88">
        <v>0</v>
      </c>
      <c r="AF22" s="89">
        <v>4.5999999999999999E-2</v>
      </c>
      <c r="AG22" s="88">
        <v>0</v>
      </c>
      <c r="AH22" s="90">
        <v>0</v>
      </c>
      <c r="AI22" s="89">
        <v>16</v>
      </c>
      <c r="AJ22" s="86">
        <v>150</v>
      </c>
      <c r="AK22" s="86">
        <v>0.84</v>
      </c>
      <c r="AO22" t="s">
        <v>87</v>
      </c>
      <c r="AP22" s="20" t="s">
        <v>75</v>
      </c>
      <c r="AQ22" s="28">
        <v>784</v>
      </c>
      <c r="AR22" s="20" t="s">
        <v>16</v>
      </c>
      <c r="AS22" s="32" t="str">
        <f t="shared" si="0"/>
        <v>VERO</v>
      </c>
      <c r="AT22" t="s">
        <v>88</v>
      </c>
      <c r="AU22">
        <v>1</v>
      </c>
      <c r="AV22" s="32">
        <f t="shared" si="1"/>
        <v>20</v>
      </c>
      <c r="AY22" t="s">
        <v>62</v>
      </c>
      <c r="AZ22">
        <v>1</v>
      </c>
    </row>
    <row r="23" spans="1:52" ht="13.5" thickBot="1" x14ac:dyDescent="0.25">
      <c r="A23" s="59"/>
      <c r="B23" s="60" t="s">
        <v>12</v>
      </c>
      <c r="C23" s="60"/>
      <c r="D23" s="60"/>
      <c r="E23" s="60"/>
      <c r="F23" s="60"/>
      <c r="G23" s="60"/>
      <c r="H23" s="60"/>
      <c r="I23" s="60"/>
      <c r="J23" s="61"/>
      <c r="K23" s="62"/>
      <c r="L23" s="62"/>
      <c r="M23" s="62"/>
      <c r="N23" s="75"/>
      <c r="O23" s="75"/>
      <c r="P23" s="75"/>
      <c r="Q23" s="75"/>
      <c r="R23" s="75"/>
      <c r="S23" s="75"/>
      <c r="T23" s="75"/>
      <c r="U23" s="75"/>
      <c r="AA23" s="86" t="s">
        <v>8477</v>
      </c>
      <c r="AB23" s="87" t="s">
        <v>8473</v>
      </c>
      <c r="AC23" s="87" t="s">
        <v>203</v>
      </c>
      <c r="AD23" s="87">
        <v>0</v>
      </c>
      <c r="AE23" s="88">
        <v>0</v>
      </c>
      <c r="AF23" s="89">
        <v>3.5999999999999997E-2</v>
      </c>
      <c r="AG23" s="88">
        <v>0</v>
      </c>
      <c r="AH23" s="90">
        <v>0</v>
      </c>
      <c r="AI23" s="89">
        <v>20</v>
      </c>
      <c r="AJ23" s="86">
        <v>7.4</v>
      </c>
      <c r="AK23" s="86">
        <v>0.84</v>
      </c>
      <c r="AO23" t="s">
        <v>89</v>
      </c>
      <c r="AP23" s="20" t="s">
        <v>75</v>
      </c>
      <c r="AQ23" s="28">
        <v>988</v>
      </c>
      <c r="AR23" s="20" t="s">
        <v>17</v>
      </c>
      <c r="AS23" s="32" t="str">
        <f t="shared" si="0"/>
        <v>VERO</v>
      </c>
      <c r="AT23" t="s">
        <v>90</v>
      </c>
      <c r="AU23">
        <v>1</v>
      </c>
      <c r="AV23" s="32">
        <f t="shared" si="1"/>
        <v>21</v>
      </c>
      <c r="AY23" t="s">
        <v>66</v>
      </c>
      <c r="AZ23">
        <v>1</v>
      </c>
    </row>
    <row r="24" spans="1:52" ht="14.25" thickTop="1" thickBot="1" x14ac:dyDescent="0.25">
      <c r="A24" s="63"/>
      <c r="B24" s="64"/>
      <c r="C24" s="64"/>
      <c r="D24" s="64"/>
      <c r="E24" s="65"/>
      <c r="F24" s="64"/>
      <c r="G24" s="66"/>
      <c r="H24" s="66"/>
      <c r="I24" s="65"/>
      <c r="J24" s="66"/>
      <c r="K24" s="67"/>
      <c r="L24" s="11"/>
      <c r="AA24" s="86" t="s">
        <v>8478</v>
      </c>
      <c r="AB24" s="87" t="s">
        <v>8474</v>
      </c>
      <c r="AC24" s="87" t="s">
        <v>203</v>
      </c>
      <c r="AD24" s="87">
        <v>0</v>
      </c>
      <c r="AE24" s="88">
        <v>0</v>
      </c>
      <c r="AF24" s="89">
        <v>3.3000000000000002E-2</v>
      </c>
      <c r="AG24" s="88">
        <v>0</v>
      </c>
      <c r="AH24" s="90">
        <v>0</v>
      </c>
      <c r="AI24" s="89">
        <v>100</v>
      </c>
      <c r="AJ24" s="86">
        <v>3</v>
      </c>
      <c r="AK24" s="86">
        <v>0.84</v>
      </c>
      <c r="AO24" t="s">
        <v>91</v>
      </c>
      <c r="AP24" s="20" t="s">
        <v>75</v>
      </c>
      <c r="AQ24" s="28">
        <v>1167</v>
      </c>
      <c r="AR24" s="20" t="s">
        <v>17</v>
      </c>
      <c r="AS24" s="32" t="str">
        <f t="shared" si="0"/>
        <v>VERO</v>
      </c>
      <c r="AT24" t="s">
        <v>92</v>
      </c>
      <c r="AU24">
        <v>1</v>
      </c>
      <c r="AV24" s="32">
        <f t="shared" si="1"/>
        <v>22</v>
      </c>
      <c r="AY24" t="s">
        <v>70</v>
      </c>
      <c r="AZ24">
        <v>1</v>
      </c>
    </row>
    <row r="25" spans="1:52" ht="13.5" customHeight="1" thickTop="1" x14ac:dyDescent="0.2">
      <c r="A25" s="63"/>
      <c r="B25" s="187" t="s">
        <v>8235</v>
      </c>
      <c r="C25" s="188"/>
      <c r="D25" s="188"/>
      <c r="E25" s="189"/>
      <c r="F25" s="63"/>
      <c r="G25" s="63"/>
      <c r="H25" s="63"/>
      <c r="I25" s="63"/>
      <c r="J25" s="63"/>
      <c r="K25" s="63"/>
      <c r="L25" s="10"/>
      <c r="AA25" s="86" t="s">
        <v>8479</v>
      </c>
      <c r="AB25" s="87" t="s">
        <v>8475</v>
      </c>
      <c r="AC25" s="87" t="s">
        <v>203</v>
      </c>
      <c r="AD25" s="87">
        <v>0</v>
      </c>
      <c r="AE25" s="88">
        <v>0</v>
      </c>
      <c r="AF25" s="89">
        <v>4.2999999999999997E-2</v>
      </c>
      <c r="AG25" s="88">
        <v>0</v>
      </c>
      <c r="AH25" s="90">
        <v>0</v>
      </c>
      <c r="AI25" s="89">
        <v>90</v>
      </c>
      <c r="AJ25" s="86">
        <v>8</v>
      </c>
      <c r="AK25" s="86">
        <v>2.1</v>
      </c>
      <c r="AS25" s="32"/>
      <c r="AV25" s="32"/>
    </row>
    <row r="26" spans="1:52" ht="12.75" customHeight="1" x14ac:dyDescent="0.2">
      <c r="A26" s="63"/>
      <c r="B26" s="134" t="s">
        <v>8232</v>
      </c>
      <c r="C26" s="135">
        <f>SUM(E12:E21)</f>
        <v>0.48</v>
      </c>
      <c r="D26" s="185" t="s">
        <v>9</v>
      </c>
      <c r="E26" s="186"/>
      <c r="F26" s="63"/>
      <c r="G26" s="63"/>
      <c r="H26" s="63"/>
      <c r="I26" s="63"/>
      <c r="J26" s="63"/>
      <c r="K26" s="63"/>
      <c r="L26" s="10"/>
      <c r="AA26" s="86" t="s">
        <v>8483</v>
      </c>
      <c r="AB26" s="87" t="s">
        <v>8480</v>
      </c>
      <c r="AC26" s="87" t="s">
        <v>203</v>
      </c>
      <c r="AD26" s="87">
        <v>0</v>
      </c>
      <c r="AE26" s="88">
        <v>0</v>
      </c>
      <c r="AF26" s="89">
        <v>4.4999999999999998E-2</v>
      </c>
      <c r="AG26" s="88">
        <v>0</v>
      </c>
      <c r="AH26" s="90">
        <v>0</v>
      </c>
      <c r="AI26" s="89">
        <v>130</v>
      </c>
      <c r="AJ26" s="86">
        <v>8</v>
      </c>
      <c r="AK26" s="86">
        <v>2.1</v>
      </c>
      <c r="AO26" t="s">
        <v>93</v>
      </c>
      <c r="AP26" s="20" t="s">
        <v>75</v>
      </c>
      <c r="AQ26" s="28">
        <v>978</v>
      </c>
      <c r="AR26" s="20" t="s">
        <v>17</v>
      </c>
      <c r="AS26" s="32" t="str">
        <f t="shared" ref="AS26:AS89" si="6">IF((LOOKUP(AP26,$AT$3:$AT$60))=AP26,"VERO","FALSO")</f>
        <v>VERO</v>
      </c>
      <c r="AT26" t="s">
        <v>94</v>
      </c>
      <c r="AU26">
        <v>1</v>
      </c>
      <c r="AV26" s="32">
        <f>+AV24+1</f>
        <v>23</v>
      </c>
      <c r="AY26" t="s">
        <v>65</v>
      </c>
      <c r="AZ26">
        <v>0</v>
      </c>
    </row>
    <row r="27" spans="1:52" ht="13.5" customHeight="1" x14ac:dyDescent="0.2">
      <c r="A27" s="63"/>
      <c r="B27" s="68" t="s">
        <v>8233</v>
      </c>
      <c r="C27" s="69">
        <f>SUM(I11:I22)</f>
        <v>3.204260373772569</v>
      </c>
      <c r="D27" s="168" t="s">
        <v>8255</v>
      </c>
      <c r="E27" s="169"/>
      <c r="F27" s="63"/>
      <c r="G27" s="63"/>
      <c r="H27" s="63"/>
      <c r="I27" s="63"/>
      <c r="J27" s="63"/>
      <c r="K27" s="63"/>
      <c r="L27" s="10"/>
      <c r="AA27" s="86" t="s">
        <v>8484</v>
      </c>
      <c r="AB27" s="87" t="s">
        <v>8481</v>
      </c>
      <c r="AC27" s="87" t="s">
        <v>203</v>
      </c>
      <c r="AD27" s="87">
        <v>0</v>
      </c>
      <c r="AE27" s="88">
        <v>0</v>
      </c>
      <c r="AF27" s="89">
        <v>4.4999999999999998E-2</v>
      </c>
      <c r="AG27" s="88">
        <v>0</v>
      </c>
      <c r="AH27" s="90">
        <v>0</v>
      </c>
      <c r="AI27" s="89">
        <v>200</v>
      </c>
      <c r="AJ27" s="86">
        <v>8</v>
      </c>
      <c r="AK27" s="86">
        <v>2.1</v>
      </c>
      <c r="AO27" t="s">
        <v>95</v>
      </c>
      <c r="AP27" s="20" t="s">
        <v>96</v>
      </c>
      <c r="AQ27" s="28">
        <v>2498</v>
      </c>
      <c r="AR27" s="20" t="s">
        <v>19</v>
      </c>
      <c r="AS27" s="32" t="str">
        <f t="shared" si="6"/>
        <v>VERO</v>
      </c>
      <c r="AT27" t="s">
        <v>97</v>
      </c>
      <c r="AU27">
        <v>1</v>
      </c>
      <c r="AV27" s="32">
        <f t="shared" si="1"/>
        <v>24</v>
      </c>
      <c r="AY27" t="s">
        <v>98</v>
      </c>
      <c r="AZ27">
        <v>0</v>
      </c>
    </row>
    <row r="28" spans="1:52" ht="13.5" customHeight="1" x14ac:dyDescent="0.2">
      <c r="A28" s="63"/>
      <c r="B28" s="68" t="s">
        <v>8313</v>
      </c>
      <c r="C28" s="132">
        <f>SUM(M11:M23)</f>
        <v>6.8233744640323321E-2</v>
      </c>
      <c r="D28" s="168" t="s">
        <v>8461</v>
      </c>
      <c r="E28" s="169"/>
      <c r="F28" s="63"/>
      <c r="G28" s="63"/>
      <c r="H28" s="63"/>
      <c r="I28" s="63"/>
      <c r="J28" s="63"/>
      <c r="K28" s="63"/>
      <c r="L28" s="10"/>
      <c r="AA28" s="86" t="s">
        <v>8485</v>
      </c>
      <c r="AB28" s="87" t="s">
        <v>8482</v>
      </c>
      <c r="AC28" s="87" t="s">
        <v>8458</v>
      </c>
      <c r="AD28" s="87">
        <v>0</v>
      </c>
      <c r="AE28" s="88">
        <v>0</v>
      </c>
      <c r="AF28" s="89">
        <v>0</v>
      </c>
      <c r="AG28" s="88">
        <v>0.05</v>
      </c>
      <c r="AH28" s="90">
        <v>0</v>
      </c>
      <c r="AI28" s="89">
        <v>35</v>
      </c>
      <c r="AJ28" s="86">
        <v>0.94</v>
      </c>
      <c r="AK28" s="86">
        <v>1.25</v>
      </c>
      <c r="AO28" t="s">
        <v>99</v>
      </c>
      <c r="AP28" s="20" t="s">
        <v>90</v>
      </c>
      <c r="AQ28" s="28">
        <v>2839</v>
      </c>
      <c r="AR28" s="20" t="s">
        <v>19</v>
      </c>
      <c r="AS28" s="32" t="str">
        <f t="shared" si="6"/>
        <v>VERO</v>
      </c>
      <c r="AT28" t="s">
        <v>100</v>
      </c>
      <c r="AU28">
        <v>1</v>
      </c>
      <c r="AV28" s="32">
        <f t="shared" si="1"/>
        <v>25</v>
      </c>
      <c r="AY28" t="s">
        <v>101</v>
      </c>
      <c r="AZ28">
        <v>0</v>
      </c>
    </row>
    <row r="29" spans="1:52" x14ac:dyDescent="0.2">
      <c r="A29" s="63"/>
      <c r="B29" s="68" t="s">
        <v>3</v>
      </c>
      <c r="C29" s="70">
        <f>SUM(K12:K21)</f>
        <v>472.75</v>
      </c>
      <c r="D29" s="168" t="s">
        <v>8257</v>
      </c>
      <c r="E29" s="169"/>
      <c r="F29" s="63"/>
      <c r="G29" s="63"/>
      <c r="H29" s="63"/>
      <c r="I29" s="63"/>
      <c r="K29" s="63"/>
      <c r="L29" s="10"/>
      <c r="AA29" s="86" t="s">
        <v>8493</v>
      </c>
      <c r="AB29" s="87" t="s">
        <v>8492</v>
      </c>
      <c r="AC29" s="87" t="s">
        <v>203</v>
      </c>
      <c r="AD29" s="87">
        <v>0</v>
      </c>
      <c r="AE29" s="88">
        <v>0</v>
      </c>
      <c r="AF29" s="89">
        <v>2.1000000000000001E-2</v>
      </c>
      <c r="AG29" s="88">
        <v>0</v>
      </c>
      <c r="AH29" s="90">
        <v>0</v>
      </c>
      <c r="AI29" s="89">
        <v>30</v>
      </c>
      <c r="AJ29" s="86">
        <v>6.25E-2</v>
      </c>
      <c r="AK29" s="86">
        <v>2.1</v>
      </c>
      <c r="AO29" t="s">
        <v>102</v>
      </c>
      <c r="AP29" s="20" t="s">
        <v>72</v>
      </c>
      <c r="AQ29" s="28">
        <v>2314</v>
      </c>
      <c r="AR29" s="20" t="s">
        <v>19</v>
      </c>
      <c r="AS29" s="32" t="str">
        <f t="shared" si="6"/>
        <v>VERO</v>
      </c>
      <c r="AT29" t="s">
        <v>103</v>
      </c>
      <c r="AU29">
        <v>1</v>
      </c>
      <c r="AV29" s="32">
        <f t="shared" si="1"/>
        <v>26</v>
      </c>
      <c r="AY29" t="s">
        <v>72</v>
      </c>
      <c r="AZ29">
        <v>1</v>
      </c>
    </row>
    <row r="30" spans="1:52" x14ac:dyDescent="0.2">
      <c r="A30" s="63"/>
      <c r="B30" s="68" t="s">
        <v>8234</v>
      </c>
      <c r="C30" s="69">
        <f>1/C27</f>
        <v>0.31208450105527463</v>
      </c>
      <c r="D30" s="168" t="s">
        <v>8254</v>
      </c>
      <c r="E30" s="169"/>
      <c r="F30" s="63"/>
      <c r="G30" s="63"/>
      <c r="H30" s="63"/>
      <c r="I30" s="63"/>
      <c r="K30" s="63"/>
      <c r="L30" s="10"/>
      <c r="AA30" s="86" t="s">
        <v>8494</v>
      </c>
      <c r="AB30" s="87" t="s">
        <v>8491</v>
      </c>
      <c r="AC30" s="87" t="s">
        <v>203</v>
      </c>
      <c r="AD30" s="87">
        <v>0</v>
      </c>
      <c r="AE30" s="88">
        <v>0</v>
      </c>
      <c r="AF30" s="89">
        <v>0.04</v>
      </c>
      <c r="AG30" s="88">
        <v>0</v>
      </c>
      <c r="AH30" s="90">
        <v>0</v>
      </c>
      <c r="AI30" s="89">
        <v>30</v>
      </c>
      <c r="AJ30" s="86">
        <v>3</v>
      </c>
      <c r="AK30" s="86">
        <v>1.25</v>
      </c>
      <c r="AO30" t="s">
        <v>104</v>
      </c>
      <c r="AP30" s="20" t="s">
        <v>78</v>
      </c>
      <c r="AQ30" s="28">
        <v>2399</v>
      </c>
      <c r="AR30" s="20" t="s">
        <v>19</v>
      </c>
      <c r="AS30" s="32" t="str">
        <f t="shared" si="6"/>
        <v>FALSO</v>
      </c>
      <c r="AT30" t="s">
        <v>105</v>
      </c>
      <c r="AU30">
        <v>1</v>
      </c>
      <c r="AV30" s="32">
        <f t="shared" si="1"/>
        <v>27</v>
      </c>
      <c r="AY30" t="s">
        <v>75</v>
      </c>
      <c r="AZ30">
        <v>1</v>
      </c>
    </row>
    <row r="31" spans="1:52" x14ac:dyDescent="0.2">
      <c r="A31" s="63"/>
      <c r="B31" s="68" t="s">
        <v>8264</v>
      </c>
      <c r="C31" s="69">
        <f>IF(B6=Trasmittanza!C201,(VLOOKUP($H$7,Trasmittanza!$B$202:$E$207,2)),IF(B6=Trasmittanza!D201,(VLOOKUP($H$7,Trasmittanza!$B$202:$E$207,3)),IF(B6=Trasmittanza!E201,(VLOOKUP($H$7,Trasmittanza!$B$202:$E$207,4)),0)))</f>
        <v>0.34</v>
      </c>
      <c r="D31" s="168" t="s">
        <v>8254</v>
      </c>
      <c r="E31" s="169"/>
      <c r="F31" s="63"/>
      <c r="G31" s="63"/>
      <c r="H31" s="63"/>
      <c r="I31" s="63"/>
      <c r="J31" s="63"/>
      <c r="K31" s="63"/>
      <c r="L31" s="10"/>
      <c r="AA31" s="86" t="s">
        <v>8495</v>
      </c>
      <c r="AB31" s="87" t="s">
        <v>8490</v>
      </c>
      <c r="AC31" s="87" t="s">
        <v>203</v>
      </c>
      <c r="AD31" s="87">
        <v>0</v>
      </c>
      <c r="AE31" s="88">
        <v>0</v>
      </c>
      <c r="AF31" s="89">
        <v>3.7999999999999999E-2</v>
      </c>
      <c r="AG31" s="88">
        <v>0</v>
      </c>
      <c r="AH31" s="90">
        <v>0</v>
      </c>
      <c r="AI31" s="89">
        <v>35</v>
      </c>
      <c r="AJ31" s="86">
        <v>2.5</v>
      </c>
      <c r="AK31" s="86">
        <v>1.25</v>
      </c>
      <c r="AO31" t="s">
        <v>106</v>
      </c>
      <c r="AP31" s="20" t="s">
        <v>107</v>
      </c>
      <c r="AQ31" s="28">
        <v>2237</v>
      </c>
      <c r="AR31" s="20" t="s">
        <v>19</v>
      </c>
      <c r="AS31" s="32" t="str">
        <f t="shared" si="6"/>
        <v>FALSO</v>
      </c>
      <c r="AT31" t="s">
        <v>108</v>
      </c>
      <c r="AU31">
        <v>1</v>
      </c>
      <c r="AV31" s="32">
        <f t="shared" si="1"/>
        <v>28</v>
      </c>
      <c r="AY31" t="s">
        <v>77</v>
      </c>
      <c r="AZ31">
        <v>1</v>
      </c>
    </row>
    <row r="32" spans="1:52" ht="13.5" thickBot="1" x14ac:dyDescent="0.25">
      <c r="A32" s="63"/>
      <c r="B32" s="133" t="s">
        <v>8265</v>
      </c>
      <c r="C32" s="170" t="str">
        <f>IF(C30&lt;C31,"POSITIVA","NEGATIVA")</f>
        <v>POSITIVA</v>
      </c>
      <c r="D32" s="170"/>
      <c r="E32" s="171"/>
      <c r="F32" s="63"/>
      <c r="G32" s="63"/>
      <c r="H32" s="63"/>
      <c r="I32" s="63"/>
      <c r="J32" s="63"/>
      <c r="K32" s="63"/>
      <c r="L32" s="10"/>
      <c r="AA32" s="86" t="s">
        <v>8496</v>
      </c>
      <c r="AB32" s="87" t="s">
        <v>8489</v>
      </c>
      <c r="AC32" s="87" t="s">
        <v>203</v>
      </c>
      <c r="AD32" s="87">
        <v>0</v>
      </c>
      <c r="AE32" s="88">
        <v>0</v>
      </c>
      <c r="AF32" s="89">
        <v>3.5999999999999997E-2</v>
      </c>
      <c r="AG32" s="88">
        <v>0</v>
      </c>
      <c r="AH32" s="90">
        <v>0</v>
      </c>
      <c r="AI32" s="89">
        <v>50</v>
      </c>
      <c r="AJ32" s="86">
        <v>1.56</v>
      </c>
      <c r="AK32" s="86">
        <v>1.25</v>
      </c>
      <c r="AO32" t="s">
        <v>109</v>
      </c>
      <c r="AP32" s="20" t="s">
        <v>101</v>
      </c>
      <c r="AQ32" s="28">
        <v>2545</v>
      </c>
      <c r="AR32" s="20" t="s">
        <v>19</v>
      </c>
      <c r="AS32" s="32" t="str">
        <f t="shared" si="6"/>
        <v>FALSO</v>
      </c>
      <c r="AT32" t="s">
        <v>96</v>
      </c>
      <c r="AU32">
        <v>1</v>
      </c>
      <c r="AV32" s="32">
        <f t="shared" si="1"/>
        <v>29</v>
      </c>
      <c r="AY32" t="s">
        <v>81</v>
      </c>
      <c r="AZ32">
        <v>1</v>
      </c>
    </row>
    <row r="33" spans="1:52" ht="14.25" thickTop="1" thickBot="1" x14ac:dyDescent="0.25">
      <c r="A33" s="63"/>
      <c r="B33" s="71"/>
      <c r="C33" s="71"/>
      <c r="D33" s="64"/>
      <c r="E33" s="64"/>
      <c r="F33" s="63"/>
      <c r="G33" s="63"/>
      <c r="H33" s="65"/>
      <c r="I33" s="63"/>
      <c r="J33" s="63"/>
      <c r="K33" s="63"/>
      <c r="L33" s="10"/>
      <c r="AA33" s="86" t="s">
        <v>8497</v>
      </c>
      <c r="AB33" s="87" t="s">
        <v>8488</v>
      </c>
      <c r="AC33" s="87" t="s">
        <v>203</v>
      </c>
      <c r="AD33" s="87">
        <v>0</v>
      </c>
      <c r="AE33" s="88">
        <v>0</v>
      </c>
      <c r="AF33" s="89">
        <v>0.06</v>
      </c>
      <c r="AG33" s="88">
        <v>0</v>
      </c>
      <c r="AH33" s="90">
        <v>0</v>
      </c>
      <c r="AI33" s="89">
        <v>400</v>
      </c>
      <c r="AJ33" s="86">
        <v>8</v>
      </c>
      <c r="AK33" s="86">
        <v>2.1</v>
      </c>
      <c r="AO33" t="s">
        <v>110</v>
      </c>
      <c r="AP33" s="20" t="s">
        <v>111</v>
      </c>
      <c r="AQ33" s="28">
        <v>2388</v>
      </c>
      <c r="AR33" s="20" t="s">
        <v>19</v>
      </c>
      <c r="AS33" s="32" t="str">
        <f t="shared" si="6"/>
        <v>FALSO</v>
      </c>
      <c r="AT33" t="s">
        <v>112</v>
      </c>
      <c r="AU33">
        <v>1</v>
      </c>
      <c r="AV33" s="32">
        <f t="shared" si="1"/>
        <v>30</v>
      </c>
      <c r="AY33" t="s">
        <v>85</v>
      </c>
      <c r="AZ33">
        <v>1</v>
      </c>
    </row>
    <row r="34" spans="1:52" ht="15" customHeight="1" thickTop="1" x14ac:dyDescent="0.2">
      <c r="A34" s="158" t="s">
        <v>8272</v>
      </c>
      <c r="B34" s="159"/>
      <c r="C34" s="147" t="s">
        <v>8247</v>
      </c>
      <c r="D34" s="147"/>
      <c r="E34" s="73">
        <v>20</v>
      </c>
      <c r="F34" s="72" t="s">
        <v>8246</v>
      </c>
      <c r="G34" s="147" t="s">
        <v>8251</v>
      </c>
      <c r="H34" s="147"/>
      <c r="I34" s="82">
        <v>0.7</v>
      </c>
      <c r="J34" s="72" t="s">
        <v>8253</v>
      </c>
      <c r="K34" s="105"/>
      <c r="L34" s="105"/>
      <c r="M34" s="105"/>
      <c r="AA34" s="86" t="s">
        <v>8498</v>
      </c>
      <c r="AB34" s="87" t="s">
        <v>8487</v>
      </c>
      <c r="AC34" s="87" t="s">
        <v>203</v>
      </c>
      <c r="AD34" s="87">
        <v>0</v>
      </c>
      <c r="AE34" s="88">
        <v>0</v>
      </c>
      <c r="AF34" s="89">
        <v>3.6999999999999998E-2</v>
      </c>
      <c r="AG34" s="88">
        <v>0</v>
      </c>
      <c r="AH34" s="90">
        <v>0</v>
      </c>
      <c r="AI34" s="89">
        <v>100</v>
      </c>
      <c r="AJ34" s="86">
        <v>7.35</v>
      </c>
      <c r="AK34" s="86">
        <v>0.84</v>
      </c>
      <c r="AO34" t="s">
        <v>113</v>
      </c>
      <c r="AP34" s="20" t="s">
        <v>114</v>
      </c>
      <c r="AQ34" s="28">
        <v>2299</v>
      </c>
      <c r="AR34" s="20" t="s">
        <v>19</v>
      </c>
      <c r="AS34" s="32" t="str">
        <f t="shared" si="6"/>
        <v>FALSO</v>
      </c>
      <c r="AT34" t="s">
        <v>115</v>
      </c>
      <c r="AU34">
        <v>1</v>
      </c>
      <c r="AV34" s="32">
        <f t="shared" si="1"/>
        <v>31</v>
      </c>
      <c r="AY34" t="s">
        <v>61</v>
      </c>
      <c r="AZ34">
        <v>1</v>
      </c>
    </row>
    <row r="35" spans="1:52" ht="18" customHeight="1" x14ac:dyDescent="0.2">
      <c r="A35" s="160"/>
      <c r="B35" s="161"/>
      <c r="C35" s="148" t="s">
        <v>8248</v>
      </c>
      <c r="D35" s="148"/>
      <c r="E35" s="81">
        <v>0</v>
      </c>
      <c r="F35" s="79" t="s">
        <v>8246</v>
      </c>
      <c r="G35" s="148" t="s">
        <v>8252</v>
      </c>
      <c r="H35" s="148"/>
      <c r="I35" s="92">
        <v>0.9</v>
      </c>
      <c r="J35" s="79" t="s">
        <v>8253</v>
      </c>
      <c r="K35" s="106"/>
      <c r="L35" s="106"/>
      <c r="M35" s="106"/>
      <c r="AA35" s="86" t="s">
        <v>8499</v>
      </c>
      <c r="AB35" s="87" t="s">
        <v>8486</v>
      </c>
      <c r="AC35" s="87" t="s">
        <v>203</v>
      </c>
      <c r="AD35" s="87">
        <v>0</v>
      </c>
      <c r="AE35" s="88">
        <v>0</v>
      </c>
      <c r="AF35" s="89">
        <v>3.3000000000000002E-2</v>
      </c>
      <c r="AG35" s="88">
        <v>0</v>
      </c>
      <c r="AH35" s="90">
        <v>0</v>
      </c>
      <c r="AI35" s="89">
        <v>100</v>
      </c>
      <c r="AJ35" s="86">
        <v>7.35</v>
      </c>
      <c r="AK35" s="86">
        <v>0.84</v>
      </c>
      <c r="AO35" t="s">
        <v>116</v>
      </c>
      <c r="AP35" s="20" t="s">
        <v>72</v>
      </c>
      <c r="AQ35" s="28">
        <v>973</v>
      </c>
      <c r="AR35" s="20" t="s">
        <v>17</v>
      </c>
      <c r="AS35" s="32" t="str">
        <f t="shared" si="6"/>
        <v>VERO</v>
      </c>
      <c r="AT35" t="s">
        <v>69</v>
      </c>
      <c r="AU35">
        <v>1</v>
      </c>
      <c r="AV35" s="32">
        <f t="shared" si="1"/>
        <v>32</v>
      </c>
      <c r="AY35" t="s">
        <v>88</v>
      </c>
      <c r="AZ35">
        <v>1</v>
      </c>
    </row>
    <row r="36" spans="1:52" x14ac:dyDescent="0.2">
      <c r="A36" s="162" t="s">
        <v>4</v>
      </c>
      <c r="B36" s="164" t="s">
        <v>5</v>
      </c>
      <c r="C36" s="78" t="s">
        <v>8230</v>
      </c>
      <c r="D36" s="78" t="s">
        <v>8245</v>
      </c>
      <c r="E36" s="78" t="s">
        <v>6</v>
      </c>
      <c r="F36" s="78" t="s">
        <v>8249</v>
      </c>
      <c r="G36" s="78" t="s">
        <v>8250</v>
      </c>
      <c r="H36" s="78" t="s">
        <v>8267</v>
      </c>
      <c r="I36" s="78" t="s">
        <v>8312</v>
      </c>
      <c r="J36" s="78" t="s">
        <v>8311</v>
      </c>
      <c r="K36" s="136" t="s">
        <v>8343</v>
      </c>
      <c r="L36" s="139"/>
      <c r="M36" s="136"/>
      <c r="AA36" s="86" t="s">
        <v>8500</v>
      </c>
      <c r="AB36" s="17" t="s">
        <v>8342</v>
      </c>
      <c r="AC36" s="35" t="s">
        <v>8273</v>
      </c>
      <c r="AD36" s="35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O36" t="s">
        <v>117</v>
      </c>
      <c r="AP36" s="20" t="s">
        <v>103</v>
      </c>
      <c r="AQ36" s="28">
        <v>1198</v>
      </c>
      <c r="AR36" s="20" t="s">
        <v>17</v>
      </c>
      <c r="AS36" s="32" t="str">
        <f t="shared" si="6"/>
        <v>VERO</v>
      </c>
      <c r="AT36" t="s">
        <v>84</v>
      </c>
      <c r="AU36">
        <v>1</v>
      </c>
      <c r="AV36" s="32">
        <f t="shared" si="1"/>
        <v>33</v>
      </c>
      <c r="AY36" t="s">
        <v>118</v>
      </c>
      <c r="AZ36">
        <v>0</v>
      </c>
    </row>
    <row r="37" spans="1:52" ht="19.5" customHeight="1" thickBot="1" x14ac:dyDescent="0.25">
      <c r="A37" s="162"/>
      <c r="B37" s="164"/>
      <c r="C37" s="74" t="s">
        <v>8266</v>
      </c>
      <c r="D37" s="74" t="s">
        <v>8246</v>
      </c>
      <c r="E37" s="74" t="s">
        <v>9</v>
      </c>
      <c r="F37" s="74" t="s">
        <v>9</v>
      </c>
      <c r="G37" s="74" t="s">
        <v>8246</v>
      </c>
      <c r="H37" s="74" t="s">
        <v>8268</v>
      </c>
      <c r="I37" s="130" t="s">
        <v>8460</v>
      </c>
      <c r="J37" s="74" t="s">
        <v>8268</v>
      </c>
      <c r="K37" s="137"/>
      <c r="L37" s="140"/>
      <c r="M37" s="137"/>
      <c r="AA37" s="86" t="s">
        <v>8501</v>
      </c>
      <c r="AB37" s="17" t="s">
        <v>8342</v>
      </c>
      <c r="AC37" s="35" t="s">
        <v>8273</v>
      </c>
      <c r="AD37" s="35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O37" t="s">
        <v>119</v>
      </c>
      <c r="AP37" s="20" t="s">
        <v>120</v>
      </c>
      <c r="AQ37" s="28">
        <v>1299</v>
      </c>
      <c r="AR37" s="20" t="s">
        <v>17</v>
      </c>
      <c r="AS37" s="32" t="str">
        <f t="shared" si="6"/>
        <v>FALSO</v>
      </c>
      <c r="AT37" t="s">
        <v>121</v>
      </c>
      <c r="AU37">
        <v>1</v>
      </c>
      <c r="AV37" s="32">
        <f t="shared" ref="AV37:AV68" si="7">+AV36+1</f>
        <v>34</v>
      </c>
      <c r="AY37" t="s">
        <v>90</v>
      </c>
      <c r="AZ37">
        <v>1</v>
      </c>
    </row>
    <row r="38" spans="1:52" ht="13.5" thickTop="1" x14ac:dyDescent="0.2">
      <c r="A38" s="166" t="s">
        <v>8244</v>
      </c>
      <c r="B38" s="191" t="str">
        <f>+B11</f>
        <v xml:space="preserve">Strato liminare della superficie verticale interna UNI 6946 </v>
      </c>
      <c r="C38" s="157">
        <f>+I11</f>
        <v>0.12987012987012986</v>
      </c>
      <c r="D38" s="167">
        <f>C38/$C$27*($E$34-$E$35)</f>
        <v>0.81060909365006384</v>
      </c>
      <c r="E38" s="157">
        <f>+E11</f>
        <v>0</v>
      </c>
      <c r="F38" s="107">
        <v>0</v>
      </c>
      <c r="G38" s="108">
        <f>+E34</f>
        <v>20</v>
      </c>
      <c r="H38" s="109">
        <f>ps_fun_T(G38)</f>
        <v>2338.396213085929</v>
      </c>
      <c r="I38" s="144">
        <f>+M11</f>
        <v>0</v>
      </c>
      <c r="J38" s="110">
        <f>+H38*I34</f>
        <v>1636.8773491601503</v>
      </c>
      <c r="K38" s="141" t="str">
        <f>IF(J38&gt;H38,"Formaz. condensa","OK")</f>
        <v>OK</v>
      </c>
      <c r="L38" s="141"/>
      <c r="M38" s="119"/>
      <c r="AA38" s="86" t="s">
        <v>8502</v>
      </c>
      <c r="AB38" s="17" t="s">
        <v>8342</v>
      </c>
      <c r="AC38" s="35" t="s">
        <v>8273</v>
      </c>
      <c r="AD38" s="35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O38" t="s">
        <v>122</v>
      </c>
      <c r="AP38" s="20" t="s">
        <v>35</v>
      </c>
      <c r="AQ38" s="28">
        <v>2120</v>
      </c>
      <c r="AR38" s="20" t="s">
        <v>19</v>
      </c>
      <c r="AS38" s="32" t="str">
        <f t="shared" si="6"/>
        <v>VERO</v>
      </c>
      <c r="AT38" t="s">
        <v>41</v>
      </c>
      <c r="AU38">
        <v>1</v>
      </c>
      <c r="AV38" s="32">
        <f t="shared" si="7"/>
        <v>35</v>
      </c>
      <c r="AY38" t="s">
        <v>123</v>
      </c>
      <c r="AZ38">
        <v>0</v>
      </c>
    </row>
    <row r="39" spans="1:52" x14ac:dyDescent="0.2">
      <c r="A39" s="151"/>
      <c r="B39" s="192"/>
      <c r="C39" s="149"/>
      <c r="D39" s="153"/>
      <c r="E39" s="149"/>
      <c r="F39" s="111">
        <v>0</v>
      </c>
      <c r="G39" s="112">
        <f>+G38-D38</f>
        <v>19.189390906349935</v>
      </c>
      <c r="H39" s="113">
        <f t="shared" ref="H39:H61" si="8">ps_fun_T(G39)</f>
        <v>2223.5039239138096</v>
      </c>
      <c r="I39" s="145"/>
      <c r="J39" s="114">
        <f>+J38-($J$38-$J$61)*I38/$C$28</f>
        <v>1636.8773491601503</v>
      </c>
      <c r="K39" s="138" t="str">
        <f t="shared" ref="K39" si="9">IF(J39&gt;H39,"Formaz. condensa","OK")</f>
        <v>OK</v>
      </c>
      <c r="L39" s="138"/>
      <c r="M39" s="120"/>
      <c r="AA39" s="86" t="s">
        <v>8503</v>
      </c>
      <c r="AB39" s="17" t="s">
        <v>8342</v>
      </c>
      <c r="AC39" s="35" t="s">
        <v>8273</v>
      </c>
      <c r="AD39" s="35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O39" t="s">
        <v>124</v>
      </c>
      <c r="AP39" s="20" t="s">
        <v>125</v>
      </c>
      <c r="AQ39" s="28">
        <v>1947</v>
      </c>
      <c r="AR39" s="20" t="s">
        <v>18</v>
      </c>
      <c r="AS39" s="32" t="str">
        <f t="shared" si="6"/>
        <v>FALSO</v>
      </c>
      <c r="AT39" t="s">
        <v>126</v>
      </c>
      <c r="AU39">
        <v>1</v>
      </c>
      <c r="AV39" s="32">
        <f t="shared" si="7"/>
        <v>36</v>
      </c>
      <c r="AY39" t="s">
        <v>127</v>
      </c>
      <c r="AZ39">
        <v>0</v>
      </c>
    </row>
    <row r="40" spans="1:52" x14ac:dyDescent="0.2">
      <c r="A40" s="151">
        <f>1</f>
        <v>1</v>
      </c>
      <c r="B40" s="192" t="str">
        <f>+B12</f>
        <v xml:space="preserve">Intonaco di gesso (900) con inerti di vario tipo, anche in forma di pannelli </v>
      </c>
      <c r="C40" s="149">
        <f>+I12</f>
        <v>2.4390243902439025E-2</v>
      </c>
      <c r="D40" s="153">
        <f>C40/$C$27*($E$34-$E$35)</f>
        <v>0.15223634197818275</v>
      </c>
      <c r="E40" s="149">
        <f>+E12</f>
        <v>0.01</v>
      </c>
      <c r="F40" s="111">
        <v>0</v>
      </c>
      <c r="G40" s="112">
        <f>+G39</f>
        <v>19.189390906349935</v>
      </c>
      <c r="H40" s="113">
        <f t="shared" si="8"/>
        <v>2223.5039239138096</v>
      </c>
      <c r="I40" s="142">
        <f>+M12</f>
        <v>5.5555555555555556E-4</v>
      </c>
      <c r="J40" s="114">
        <f>+J39</f>
        <v>1636.8773491601503</v>
      </c>
      <c r="K40" s="138" t="str">
        <f t="shared" ref="K40:K60" si="10">IF(J40&gt;H40,"Formaz. condensa","OK")</f>
        <v>OK</v>
      </c>
      <c r="L40" s="138"/>
      <c r="M40" s="120"/>
      <c r="AA40" s="86" t="s">
        <v>8504</v>
      </c>
      <c r="AB40" s="17" t="s">
        <v>8342</v>
      </c>
      <c r="AC40" s="35" t="s">
        <v>8273</v>
      </c>
      <c r="AD40" s="35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O40" t="s">
        <v>128</v>
      </c>
      <c r="AP40" s="20" t="s">
        <v>59</v>
      </c>
      <c r="AQ40" s="28">
        <v>1880</v>
      </c>
      <c r="AR40" s="20" t="s">
        <v>18</v>
      </c>
      <c r="AS40" s="32" t="str">
        <f t="shared" si="6"/>
        <v>VERO</v>
      </c>
      <c r="AT40" t="s">
        <v>129</v>
      </c>
      <c r="AU40">
        <v>1</v>
      </c>
      <c r="AV40" s="32">
        <f t="shared" si="7"/>
        <v>37</v>
      </c>
      <c r="AY40" t="s">
        <v>92</v>
      </c>
      <c r="AZ40">
        <v>1</v>
      </c>
    </row>
    <row r="41" spans="1:52" x14ac:dyDescent="0.2">
      <c r="A41" s="151"/>
      <c r="B41" s="192"/>
      <c r="C41" s="149"/>
      <c r="D41" s="153"/>
      <c r="E41" s="149"/>
      <c r="F41" s="111">
        <f>+F40+E40</f>
        <v>0.01</v>
      </c>
      <c r="G41" s="112">
        <f>+G40-D40</f>
        <v>19.037154564371754</v>
      </c>
      <c r="H41" s="113">
        <f t="shared" si="8"/>
        <v>2202.4872609198201</v>
      </c>
      <c r="I41" s="142"/>
      <c r="J41" s="114">
        <f>+J40-($J$38-$J$61)*I40/$C$28</f>
        <v>1628.0254598899207</v>
      </c>
      <c r="K41" s="138" t="str">
        <f t="shared" si="10"/>
        <v>OK</v>
      </c>
      <c r="L41" s="138"/>
      <c r="M41" s="120"/>
      <c r="AB41" s="17" t="s">
        <v>8409</v>
      </c>
      <c r="AC41" s="35" t="s">
        <v>8273</v>
      </c>
      <c r="AD41" s="35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O41" t="s">
        <v>130</v>
      </c>
      <c r="AP41" s="20" t="s">
        <v>42</v>
      </c>
      <c r="AQ41" s="28">
        <v>1610</v>
      </c>
      <c r="AR41" s="20" t="s">
        <v>18</v>
      </c>
      <c r="AS41" s="32" t="str">
        <f t="shared" si="6"/>
        <v>VERO</v>
      </c>
      <c r="AT41" t="s">
        <v>131</v>
      </c>
      <c r="AU41">
        <v>1</v>
      </c>
      <c r="AV41" s="32">
        <f t="shared" si="7"/>
        <v>38</v>
      </c>
      <c r="AY41" t="s">
        <v>94</v>
      </c>
      <c r="AZ41">
        <v>1</v>
      </c>
    </row>
    <row r="42" spans="1:52" x14ac:dyDescent="0.2">
      <c r="A42" s="151">
        <f>A40+1</f>
        <v>2</v>
      </c>
      <c r="B42" s="192" t="str">
        <f>+B13</f>
        <v xml:space="preserve">Laterizio misto generico da 1600 per pareti interne  </v>
      </c>
      <c r="C42" s="149">
        <f>+I13</f>
        <v>0.17142857142857143</v>
      </c>
      <c r="D42" s="153">
        <f>C42/$C$27*($E$34-$E$35)</f>
        <v>1.0700040036180845</v>
      </c>
      <c r="E42" s="149">
        <f>+E13</f>
        <v>0.12</v>
      </c>
      <c r="F42" s="111">
        <f>+F41</f>
        <v>0.01</v>
      </c>
      <c r="G42" s="112">
        <f>+G41</f>
        <v>19.037154564371754</v>
      </c>
      <c r="H42" s="113">
        <f t="shared" si="8"/>
        <v>2202.4872609198201</v>
      </c>
      <c r="I42" s="142">
        <f>+M13</f>
        <v>5.7581573896353169E-3</v>
      </c>
      <c r="J42" s="114">
        <f>+J41</f>
        <v>1628.0254598899207</v>
      </c>
      <c r="K42" s="138" t="str">
        <f t="shared" si="10"/>
        <v>OK</v>
      </c>
      <c r="L42" s="138"/>
      <c r="M42" s="120"/>
      <c r="AA42" s="86" t="s">
        <v>8389</v>
      </c>
      <c r="AB42" s="87" t="s">
        <v>8390</v>
      </c>
      <c r="AC42" s="87" t="s">
        <v>203</v>
      </c>
      <c r="AD42" s="87">
        <v>0</v>
      </c>
      <c r="AE42" s="88">
        <v>0</v>
      </c>
      <c r="AF42" s="89">
        <v>0.33</v>
      </c>
      <c r="AG42" s="88">
        <v>0</v>
      </c>
      <c r="AH42" s="90">
        <v>0</v>
      </c>
      <c r="AI42" s="89">
        <v>700</v>
      </c>
      <c r="AJ42" s="86">
        <v>37.5</v>
      </c>
      <c r="AK42" s="86">
        <v>0.84</v>
      </c>
      <c r="AO42" t="s">
        <v>132</v>
      </c>
      <c r="AP42" s="20" t="s">
        <v>97</v>
      </c>
      <c r="AQ42" s="28">
        <v>2365</v>
      </c>
      <c r="AR42" s="20" t="s">
        <v>19</v>
      </c>
      <c r="AS42" s="32" t="str">
        <f t="shared" si="6"/>
        <v>VERO</v>
      </c>
      <c r="AT42" t="s">
        <v>133</v>
      </c>
      <c r="AU42">
        <v>1</v>
      </c>
      <c r="AV42" s="32">
        <f t="shared" si="7"/>
        <v>39</v>
      </c>
      <c r="AY42" t="s">
        <v>97</v>
      </c>
      <c r="AZ42">
        <v>1</v>
      </c>
    </row>
    <row r="43" spans="1:52" x14ac:dyDescent="0.2">
      <c r="A43" s="151"/>
      <c r="B43" s="192"/>
      <c r="C43" s="149"/>
      <c r="D43" s="153"/>
      <c r="E43" s="149"/>
      <c r="F43" s="111">
        <f>+F42+E42</f>
        <v>0.13</v>
      </c>
      <c r="G43" s="112">
        <f>+G42-D42</f>
        <v>17.967150560753669</v>
      </c>
      <c r="H43" s="113">
        <f t="shared" si="8"/>
        <v>2059.6177663035546</v>
      </c>
      <c r="I43" s="142"/>
      <c r="J43" s="114">
        <f>+J42-($J$38-$J$61)*I42/$C$28</f>
        <v>1536.278430985431</v>
      </c>
      <c r="K43" s="138" t="str">
        <f t="shared" si="10"/>
        <v>OK</v>
      </c>
      <c r="L43" s="138"/>
      <c r="M43" s="120"/>
      <c r="AA43" s="86" t="s">
        <v>8392</v>
      </c>
      <c r="AB43" s="87" t="s">
        <v>8391</v>
      </c>
      <c r="AC43" s="87" t="s">
        <v>203</v>
      </c>
      <c r="AD43" s="87">
        <v>0</v>
      </c>
      <c r="AE43" s="88">
        <v>0</v>
      </c>
      <c r="AF43" s="89">
        <v>0.38</v>
      </c>
      <c r="AG43" s="88">
        <v>0</v>
      </c>
      <c r="AH43" s="90">
        <v>0</v>
      </c>
      <c r="AI43" s="89">
        <v>900</v>
      </c>
      <c r="AJ43" s="86">
        <v>31.25</v>
      </c>
      <c r="AK43" s="86">
        <v>0.84</v>
      </c>
      <c r="AO43" t="s">
        <v>134</v>
      </c>
      <c r="AP43" s="20" t="s">
        <v>35</v>
      </c>
      <c r="AQ43" s="28">
        <v>2060</v>
      </c>
      <c r="AR43" s="20" t="s">
        <v>18</v>
      </c>
      <c r="AS43" s="32" t="str">
        <f t="shared" si="6"/>
        <v>VERO</v>
      </c>
      <c r="AT43" t="s">
        <v>135</v>
      </c>
      <c r="AU43">
        <v>1</v>
      </c>
      <c r="AV43" s="32">
        <f t="shared" si="7"/>
        <v>40</v>
      </c>
      <c r="AY43" t="s">
        <v>100</v>
      </c>
      <c r="AZ43">
        <v>1</v>
      </c>
    </row>
    <row r="44" spans="1:52" x14ac:dyDescent="0.2">
      <c r="A44" s="151">
        <f>A42+1</f>
        <v>3</v>
      </c>
      <c r="B44" s="192" t="str">
        <f>+B14</f>
        <v xml:space="preserve">Polistirene espanso estruso da 35 Kg/mc con pelle (impermeabile alta durabilità) </v>
      </c>
      <c r="C44" s="149">
        <f>+I14</f>
        <v>1.4285714285714286</v>
      </c>
      <c r="D44" s="153">
        <f>C44/$C$27*($E$34-$E$35)</f>
        <v>8.9167000301507038</v>
      </c>
      <c r="E44" s="149">
        <f>+E14</f>
        <v>0.05</v>
      </c>
      <c r="F44" s="111">
        <f>+F43</f>
        <v>0.13</v>
      </c>
      <c r="G44" s="112">
        <f>+G43</f>
        <v>17.967150560753669</v>
      </c>
      <c r="H44" s="113">
        <f t="shared" si="8"/>
        <v>2059.6177663035546</v>
      </c>
      <c r="I44" s="142">
        <f>+M14</f>
        <v>5.3191489361702135E-2</v>
      </c>
      <c r="J44" s="114">
        <f>+J43</f>
        <v>1536.278430985431</v>
      </c>
      <c r="K44" s="138" t="str">
        <f t="shared" si="10"/>
        <v>OK</v>
      </c>
      <c r="L44" s="138"/>
      <c r="M44" s="120"/>
      <c r="AA44" s="86" t="s">
        <v>8393</v>
      </c>
      <c r="AB44" s="87" t="s">
        <v>8394</v>
      </c>
      <c r="AC44" s="87" t="s">
        <v>203</v>
      </c>
      <c r="AD44" s="87">
        <v>0</v>
      </c>
      <c r="AE44" s="88">
        <v>0</v>
      </c>
      <c r="AF44" s="89">
        <v>0.5</v>
      </c>
      <c r="AG44" s="88">
        <v>0</v>
      </c>
      <c r="AH44" s="90">
        <v>0</v>
      </c>
      <c r="AI44" s="89">
        <v>1300</v>
      </c>
      <c r="AJ44" s="86">
        <v>26.79</v>
      </c>
      <c r="AK44" s="86">
        <v>0.84</v>
      </c>
      <c r="AO44" t="s">
        <v>136</v>
      </c>
      <c r="AP44" s="20" t="s">
        <v>70</v>
      </c>
      <c r="AQ44" s="28">
        <v>1508</v>
      </c>
      <c r="AR44" s="20" t="s">
        <v>18</v>
      </c>
      <c r="AS44" s="32" t="str">
        <f t="shared" si="6"/>
        <v>VERO</v>
      </c>
      <c r="AT44" t="s">
        <v>137</v>
      </c>
      <c r="AU44">
        <v>1</v>
      </c>
      <c r="AV44" s="32">
        <f t="shared" si="7"/>
        <v>41</v>
      </c>
      <c r="AY44" t="s">
        <v>34</v>
      </c>
      <c r="AZ44">
        <v>0</v>
      </c>
    </row>
    <row r="45" spans="1:52" x14ac:dyDescent="0.2">
      <c r="A45" s="151"/>
      <c r="B45" s="192"/>
      <c r="C45" s="149"/>
      <c r="D45" s="153"/>
      <c r="E45" s="149"/>
      <c r="F45" s="111">
        <f>+F44+E44</f>
        <v>0.18</v>
      </c>
      <c r="G45" s="112">
        <f>+G44-D44</f>
        <v>9.0504505306029657</v>
      </c>
      <c r="H45" s="113">
        <f t="shared" si="8"/>
        <v>1151.6537041461711</v>
      </c>
      <c r="I45" s="142"/>
      <c r="J45" s="114">
        <f>+J44-($J$38-$J$61)*I44/$C$28</f>
        <v>688.75711787835326</v>
      </c>
      <c r="K45" s="138" t="str">
        <f t="shared" si="10"/>
        <v>OK</v>
      </c>
      <c r="L45" s="138"/>
      <c r="M45" s="120"/>
      <c r="AA45" s="86" t="s">
        <v>8396</v>
      </c>
      <c r="AB45" s="87" t="s">
        <v>8395</v>
      </c>
      <c r="AC45" s="87" t="s">
        <v>203</v>
      </c>
      <c r="AD45" s="87">
        <v>0</v>
      </c>
      <c r="AE45" s="88">
        <v>0</v>
      </c>
      <c r="AF45" s="89">
        <v>0.7</v>
      </c>
      <c r="AG45" s="88">
        <v>0</v>
      </c>
      <c r="AH45" s="90">
        <v>0</v>
      </c>
      <c r="AI45" s="89">
        <v>1600</v>
      </c>
      <c r="AJ45" s="86">
        <v>20.84</v>
      </c>
      <c r="AK45" s="86">
        <v>0.84</v>
      </c>
      <c r="AO45" t="s">
        <v>138</v>
      </c>
      <c r="AP45" s="20" t="s">
        <v>112</v>
      </c>
      <c r="AQ45" s="28">
        <v>716</v>
      </c>
      <c r="AR45" s="20" t="s">
        <v>16</v>
      </c>
      <c r="AS45" s="32" t="str">
        <f t="shared" si="6"/>
        <v>VERO</v>
      </c>
      <c r="AT45" t="s">
        <v>51</v>
      </c>
      <c r="AU45">
        <v>1</v>
      </c>
      <c r="AV45" s="32">
        <f t="shared" si="7"/>
        <v>42</v>
      </c>
      <c r="AY45" t="s">
        <v>139</v>
      </c>
      <c r="AZ45">
        <v>0</v>
      </c>
    </row>
    <row r="46" spans="1:52" x14ac:dyDescent="0.2">
      <c r="A46" s="151">
        <f>A44+1</f>
        <v>4</v>
      </c>
      <c r="B46" s="192" t="str">
        <f>+B15</f>
        <v xml:space="preserve">Blocchi di grande formato in laterizio alleggerito tipo Alveolater per murature isolanti e portanti (Isoter 30 cm senza intonaco). </v>
      </c>
      <c r="C46" s="149">
        <f>+I15</f>
        <v>1.41</v>
      </c>
      <c r="D46" s="153">
        <f>C46/$C$27*($E$34-$E$35)</f>
        <v>8.8007829297587428</v>
      </c>
      <c r="E46" s="149">
        <f>+E15</f>
        <v>0.3</v>
      </c>
      <c r="F46" s="111">
        <f>+F45</f>
        <v>0.18</v>
      </c>
      <c r="G46" s="112">
        <f>+G45</f>
        <v>9.0504505306029657</v>
      </c>
      <c r="H46" s="113">
        <f t="shared" si="8"/>
        <v>1151.6537041461711</v>
      </c>
      <c r="I46" s="142">
        <f>+M15</f>
        <v>8.7285423334303169E-3</v>
      </c>
      <c r="J46" s="114">
        <f>+J45</f>
        <v>688.75711787835326</v>
      </c>
      <c r="K46" s="138" t="str">
        <f t="shared" si="10"/>
        <v>OK</v>
      </c>
      <c r="L46" s="138"/>
      <c r="M46" s="120"/>
      <c r="AA46" s="86" t="s">
        <v>8398</v>
      </c>
      <c r="AB46" s="87" t="s">
        <v>8397</v>
      </c>
      <c r="AC46" s="87" t="s">
        <v>203</v>
      </c>
      <c r="AD46" s="87">
        <v>0</v>
      </c>
      <c r="AE46" s="88">
        <v>0</v>
      </c>
      <c r="AF46" s="89">
        <v>0.37</v>
      </c>
      <c r="AG46" s="88">
        <v>0</v>
      </c>
      <c r="AH46" s="90">
        <v>0</v>
      </c>
      <c r="AI46" s="89">
        <v>700</v>
      </c>
      <c r="AJ46" s="86">
        <v>37.5</v>
      </c>
      <c r="AK46" s="86">
        <v>0.84</v>
      </c>
      <c r="AO46" t="s">
        <v>140</v>
      </c>
      <c r="AP46" s="20" t="s">
        <v>32</v>
      </c>
      <c r="AQ46" s="28">
        <v>2613</v>
      </c>
      <c r="AR46" s="20" t="s">
        <v>19</v>
      </c>
      <c r="AS46" s="32" t="str">
        <f t="shared" si="6"/>
        <v>FALSO</v>
      </c>
      <c r="AT46" t="s">
        <v>55</v>
      </c>
      <c r="AU46">
        <v>1</v>
      </c>
      <c r="AV46" s="32">
        <f t="shared" si="7"/>
        <v>43</v>
      </c>
      <c r="AY46" t="s">
        <v>103</v>
      </c>
      <c r="AZ46">
        <v>1</v>
      </c>
    </row>
    <row r="47" spans="1:52" x14ac:dyDescent="0.2">
      <c r="A47" s="151"/>
      <c r="B47" s="192"/>
      <c r="C47" s="149"/>
      <c r="D47" s="153"/>
      <c r="E47" s="149"/>
      <c r="F47" s="111">
        <f>+F46+E46</f>
        <v>0.48</v>
      </c>
      <c r="G47" s="112">
        <f>+G46-D46</f>
        <v>0.2496676008442229</v>
      </c>
      <c r="H47" s="113">
        <f t="shared" si="8"/>
        <v>621.93661948447243</v>
      </c>
      <c r="I47" s="142"/>
      <c r="J47" s="114">
        <f>+J46-($J$38-$J$61)*I46/$C$28</f>
        <v>549.68175547148917</v>
      </c>
      <c r="K47" s="138" t="str">
        <f t="shared" si="10"/>
        <v>OK</v>
      </c>
      <c r="L47" s="138"/>
      <c r="M47" s="120"/>
      <c r="AA47" s="86" t="s">
        <v>8400</v>
      </c>
      <c r="AB47" s="87" t="s">
        <v>8399</v>
      </c>
      <c r="AC47" s="87" t="s">
        <v>203</v>
      </c>
      <c r="AD47" s="87">
        <v>0</v>
      </c>
      <c r="AE47" s="88">
        <v>0</v>
      </c>
      <c r="AF47" s="89">
        <v>0.44</v>
      </c>
      <c r="AG47" s="88">
        <v>0</v>
      </c>
      <c r="AH47" s="90">
        <v>0</v>
      </c>
      <c r="AI47" s="89">
        <v>900</v>
      </c>
      <c r="AJ47" s="86">
        <v>31.25</v>
      </c>
      <c r="AK47" s="86">
        <v>0.84</v>
      </c>
      <c r="AO47" t="s">
        <v>141</v>
      </c>
      <c r="AP47" s="20" t="s">
        <v>72</v>
      </c>
      <c r="AQ47" s="28">
        <v>2256</v>
      </c>
      <c r="AR47" s="20" t="s">
        <v>19</v>
      </c>
      <c r="AS47" s="32" t="str">
        <f t="shared" si="6"/>
        <v>VERO</v>
      </c>
      <c r="AT47" t="s">
        <v>142</v>
      </c>
      <c r="AU47">
        <v>1</v>
      </c>
      <c r="AV47" s="32">
        <f t="shared" si="7"/>
        <v>44</v>
      </c>
      <c r="AY47" t="s">
        <v>105</v>
      </c>
      <c r="AZ47">
        <v>1</v>
      </c>
    </row>
    <row r="48" spans="1:52" x14ac:dyDescent="0.2">
      <c r="A48" s="151">
        <f>A46+1</f>
        <v>5</v>
      </c>
      <c r="B48" s="192" t="str">
        <f>+B16</f>
        <v xml:space="preserve">Laterizio forato generico da 700 per pareti interne </v>
      </c>
      <c r="C48" s="149">
        <f>+I16</f>
        <v>0</v>
      </c>
      <c r="D48" s="153">
        <f>C48/$C$27*($E$34-$E$35)</f>
        <v>0</v>
      </c>
      <c r="E48" s="149">
        <f>+E16</f>
        <v>0</v>
      </c>
      <c r="F48" s="111">
        <f>+F47</f>
        <v>0.48</v>
      </c>
      <c r="G48" s="112">
        <f>+G47</f>
        <v>0.2496676008442229</v>
      </c>
      <c r="H48" s="113">
        <f t="shared" si="8"/>
        <v>621.93661948447243</v>
      </c>
      <c r="I48" s="142">
        <f>+M16</f>
        <v>0</v>
      </c>
      <c r="J48" s="114">
        <f>+J47</f>
        <v>549.68175547148917</v>
      </c>
      <c r="K48" s="138" t="str">
        <f t="shared" si="10"/>
        <v>OK</v>
      </c>
      <c r="L48" s="138"/>
      <c r="M48" s="120"/>
      <c r="AA48" s="86" t="s">
        <v>8405</v>
      </c>
      <c r="AB48" s="87" t="s">
        <v>8401</v>
      </c>
      <c r="AC48" s="87" t="s">
        <v>203</v>
      </c>
      <c r="AD48" s="87">
        <v>0</v>
      </c>
      <c r="AE48" s="88">
        <v>0</v>
      </c>
      <c r="AF48" s="89">
        <v>0.6</v>
      </c>
      <c r="AG48" s="88">
        <v>0</v>
      </c>
      <c r="AH48" s="90">
        <v>0</v>
      </c>
      <c r="AI48" s="89">
        <v>1300</v>
      </c>
      <c r="AJ48" s="86">
        <v>26.79</v>
      </c>
      <c r="AK48" s="86">
        <v>0.84</v>
      </c>
      <c r="AO48" t="s">
        <v>143</v>
      </c>
      <c r="AP48" s="20" t="s">
        <v>90</v>
      </c>
      <c r="AQ48" s="28">
        <v>2519</v>
      </c>
      <c r="AR48" s="20" t="s">
        <v>19</v>
      </c>
      <c r="AS48" s="32" t="str">
        <f t="shared" si="6"/>
        <v>VERO</v>
      </c>
      <c r="AT48" t="s">
        <v>144</v>
      </c>
      <c r="AU48">
        <v>1</v>
      </c>
      <c r="AV48" s="32">
        <f t="shared" si="7"/>
        <v>45</v>
      </c>
      <c r="AY48" t="s">
        <v>108</v>
      </c>
      <c r="AZ48">
        <v>1</v>
      </c>
    </row>
    <row r="49" spans="1:52" x14ac:dyDescent="0.2">
      <c r="A49" s="151"/>
      <c r="B49" s="192"/>
      <c r="C49" s="149"/>
      <c r="D49" s="153"/>
      <c r="E49" s="149"/>
      <c r="F49" s="111">
        <f>+F48+E48</f>
        <v>0.48</v>
      </c>
      <c r="G49" s="112">
        <f>+G48-D48</f>
        <v>0.2496676008442229</v>
      </c>
      <c r="H49" s="113">
        <f t="shared" si="8"/>
        <v>621.93661948447243</v>
      </c>
      <c r="I49" s="142"/>
      <c r="J49" s="114">
        <f>+J48-($J$38-$J$61)*I48/$C$28</f>
        <v>549.68175547148917</v>
      </c>
      <c r="K49" s="138" t="str">
        <f t="shared" si="10"/>
        <v>OK</v>
      </c>
      <c r="L49" s="138"/>
      <c r="M49" s="120"/>
      <c r="AA49" s="86" t="s">
        <v>8406</v>
      </c>
      <c r="AB49" s="87" t="s">
        <v>8402</v>
      </c>
      <c r="AC49" s="87" t="s">
        <v>203</v>
      </c>
      <c r="AD49" s="87">
        <v>0</v>
      </c>
      <c r="AE49" s="88">
        <v>0</v>
      </c>
      <c r="AF49" s="89">
        <v>0.8</v>
      </c>
      <c r="AG49" s="88">
        <v>0</v>
      </c>
      <c r="AH49" s="90">
        <v>0</v>
      </c>
      <c r="AI49" s="89">
        <v>1600</v>
      </c>
      <c r="AJ49" s="86">
        <v>20.84</v>
      </c>
      <c r="AK49" s="86">
        <v>0.84</v>
      </c>
      <c r="AO49" t="s">
        <v>145</v>
      </c>
      <c r="AP49" s="20" t="s">
        <v>42</v>
      </c>
      <c r="AQ49" s="28">
        <v>1402</v>
      </c>
      <c r="AR49" s="20" t="s">
        <v>18</v>
      </c>
      <c r="AS49" s="32" t="str">
        <f t="shared" si="6"/>
        <v>VERO</v>
      </c>
      <c r="AT49" t="s">
        <v>146</v>
      </c>
      <c r="AU49">
        <v>1</v>
      </c>
      <c r="AV49" s="32">
        <f t="shared" si="7"/>
        <v>46</v>
      </c>
      <c r="AY49" t="s">
        <v>147</v>
      </c>
      <c r="AZ49">
        <v>0</v>
      </c>
    </row>
    <row r="50" spans="1:52" x14ac:dyDescent="0.2">
      <c r="A50" s="151">
        <f>A48+1</f>
        <v>6</v>
      </c>
      <c r="B50" s="192" t="str">
        <f>+B17</f>
        <v>………….strato non presente</v>
      </c>
      <c r="C50" s="149">
        <f>+I17</f>
        <v>0</v>
      </c>
      <c r="D50" s="153">
        <f>C50/$C$27*($E$34-$E$35)</f>
        <v>0</v>
      </c>
      <c r="E50" s="149">
        <f>+E17</f>
        <v>0</v>
      </c>
      <c r="F50" s="111">
        <f>+F49</f>
        <v>0.48</v>
      </c>
      <c r="G50" s="112">
        <f>+G49</f>
        <v>0.2496676008442229</v>
      </c>
      <c r="H50" s="113">
        <f t="shared" si="8"/>
        <v>621.93661948447243</v>
      </c>
      <c r="I50" s="142">
        <f>+M17</f>
        <v>0</v>
      </c>
      <c r="J50" s="114">
        <f>+J49</f>
        <v>549.68175547148917</v>
      </c>
      <c r="K50" s="138" t="str">
        <f t="shared" si="10"/>
        <v>OK</v>
      </c>
      <c r="L50" s="138"/>
      <c r="M50" s="120"/>
      <c r="AA50" s="86" t="s">
        <v>8407</v>
      </c>
      <c r="AB50" s="87" t="s">
        <v>8403</v>
      </c>
      <c r="AC50" s="87" t="s">
        <v>8458</v>
      </c>
      <c r="AD50" s="87">
        <v>0</v>
      </c>
      <c r="AE50" s="88">
        <v>0.3</v>
      </c>
      <c r="AF50" s="89">
        <v>0</v>
      </c>
      <c r="AG50" s="88">
        <v>1.41</v>
      </c>
      <c r="AH50" s="90">
        <v>0</v>
      </c>
      <c r="AI50" s="89">
        <v>900</v>
      </c>
      <c r="AJ50" s="86">
        <v>34.369999999999997</v>
      </c>
      <c r="AK50" s="86">
        <v>0.84</v>
      </c>
      <c r="AO50" t="s">
        <v>148</v>
      </c>
      <c r="AP50" s="20" t="s">
        <v>75</v>
      </c>
      <c r="AQ50" s="28">
        <v>1438</v>
      </c>
      <c r="AR50" s="20" t="s">
        <v>18</v>
      </c>
      <c r="AS50" s="32" t="str">
        <f t="shared" si="6"/>
        <v>VERO</v>
      </c>
      <c r="AT50" t="s">
        <v>58</v>
      </c>
      <c r="AU50">
        <v>1</v>
      </c>
      <c r="AV50" s="32">
        <f t="shared" si="7"/>
        <v>47</v>
      </c>
      <c r="AY50" t="s">
        <v>96</v>
      </c>
      <c r="AZ50">
        <v>1</v>
      </c>
    </row>
    <row r="51" spans="1:52" x14ac:dyDescent="0.2">
      <c r="A51" s="151"/>
      <c r="B51" s="192"/>
      <c r="C51" s="149"/>
      <c r="D51" s="153"/>
      <c r="E51" s="149"/>
      <c r="F51" s="111">
        <f>+F50+E50</f>
        <v>0.48</v>
      </c>
      <c r="G51" s="112">
        <f>+G50-D50</f>
        <v>0.2496676008442229</v>
      </c>
      <c r="H51" s="113">
        <f t="shared" si="8"/>
        <v>621.93661948447243</v>
      </c>
      <c r="I51" s="142"/>
      <c r="J51" s="114">
        <f>+J50-($J$38-$J$61)*I50/$C$28</f>
        <v>549.68175547148917</v>
      </c>
      <c r="K51" s="138" t="str">
        <f t="shared" si="10"/>
        <v>OK</v>
      </c>
      <c r="L51" s="138"/>
      <c r="M51" s="120"/>
      <c r="AA51" s="86" t="s">
        <v>8408</v>
      </c>
      <c r="AB51" s="87" t="s">
        <v>8404</v>
      </c>
      <c r="AC51" s="87" t="s">
        <v>8458</v>
      </c>
      <c r="AD51" s="87">
        <v>0</v>
      </c>
      <c r="AE51" s="88">
        <v>0.25</v>
      </c>
      <c r="AF51" s="89">
        <v>0</v>
      </c>
      <c r="AG51" s="88">
        <v>1.1200000000000001</v>
      </c>
      <c r="AH51" s="90">
        <v>0</v>
      </c>
      <c r="AI51" s="89">
        <v>920</v>
      </c>
      <c r="AJ51" s="86">
        <v>34.369999999999997</v>
      </c>
      <c r="AK51" s="86">
        <v>0.84</v>
      </c>
      <c r="AO51" t="s">
        <v>149</v>
      </c>
      <c r="AP51" s="20" t="s">
        <v>63</v>
      </c>
      <c r="AQ51" s="28">
        <v>2574</v>
      </c>
      <c r="AR51" s="20" t="s">
        <v>19</v>
      </c>
      <c r="AS51" s="32" t="str">
        <f t="shared" si="6"/>
        <v>FALSO</v>
      </c>
      <c r="AT51" t="s">
        <v>150</v>
      </c>
      <c r="AU51">
        <v>1</v>
      </c>
      <c r="AV51" s="32">
        <f t="shared" si="7"/>
        <v>48</v>
      </c>
      <c r="AY51" t="s">
        <v>112</v>
      </c>
      <c r="AZ51">
        <v>1</v>
      </c>
    </row>
    <row r="52" spans="1:52" x14ac:dyDescent="0.2">
      <c r="A52" s="151">
        <f>A50+1</f>
        <v>7</v>
      </c>
      <c r="B52" s="192" t="str">
        <f>+B18</f>
        <v>………….strato non presente</v>
      </c>
      <c r="C52" s="149">
        <f>+I18</f>
        <v>0</v>
      </c>
      <c r="D52" s="153">
        <f>C52/$C$27*($E$34-$E$35)</f>
        <v>0</v>
      </c>
      <c r="E52" s="149">
        <f>+E18</f>
        <v>0</v>
      </c>
      <c r="F52" s="111">
        <f>+F51</f>
        <v>0.48</v>
      </c>
      <c r="G52" s="112">
        <f>+G51</f>
        <v>0.2496676008442229</v>
      </c>
      <c r="H52" s="113">
        <f t="shared" si="8"/>
        <v>621.93661948447243</v>
      </c>
      <c r="I52" s="142">
        <f>+M18</f>
        <v>0</v>
      </c>
      <c r="J52" s="114">
        <f>+J51</f>
        <v>549.68175547148917</v>
      </c>
      <c r="K52" s="138" t="str">
        <f t="shared" si="10"/>
        <v>OK</v>
      </c>
      <c r="L52" s="138"/>
      <c r="M52" s="120"/>
      <c r="AA52" s="86" t="s">
        <v>8506</v>
      </c>
      <c r="AB52" s="87" t="s">
        <v>8505</v>
      </c>
      <c r="AC52" s="87" t="s">
        <v>8458</v>
      </c>
      <c r="AD52" s="87">
        <v>0</v>
      </c>
      <c r="AE52" s="88">
        <v>0.45</v>
      </c>
      <c r="AF52" s="89">
        <v>0</v>
      </c>
      <c r="AG52" s="88">
        <v>1.74</v>
      </c>
      <c r="AH52" s="90">
        <v>0</v>
      </c>
      <c r="AI52" s="89">
        <v>1000</v>
      </c>
      <c r="AJ52" s="86">
        <v>31.25</v>
      </c>
      <c r="AK52" s="86">
        <v>0.84</v>
      </c>
      <c r="AO52" t="s">
        <v>151</v>
      </c>
      <c r="AP52" s="20" t="s">
        <v>63</v>
      </c>
      <c r="AQ52" s="28">
        <v>2682</v>
      </c>
      <c r="AR52" s="20" t="s">
        <v>19</v>
      </c>
      <c r="AS52" s="32" t="str">
        <f t="shared" si="6"/>
        <v>FALSO</v>
      </c>
      <c r="AT52" t="s">
        <v>152</v>
      </c>
      <c r="AU52">
        <v>1</v>
      </c>
      <c r="AV52" s="32">
        <f t="shared" si="7"/>
        <v>49</v>
      </c>
      <c r="AY52" t="s">
        <v>47</v>
      </c>
      <c r="AZ52">
        <v>0</v>
      </c>
    </row>
    <row r="53" spans="1:52" x14ac:dyDescent="0.2">
      <c r="A53" s="151"/>
      <c r="B53" s="192"/>
      <c r="C53" s="149"/>
      <c r="D53" s="153"/>
      <c r="E53" s="149"/>
      <c r="F53" s="111">
        <f>+F52+E52</f>
        <v>0.48</v>
      </c>
      <c r="G53" s="112">
        <f>+G52-D52</f>
        <v>0.2496676008442229</v>
      </c>
      <c r="H53" s="113">
        <f t="shared" si="8"/>
        <v>621.93661948447243</v>
      </c>
      <c r="I53" s="142"/>
      <c r="J53" s="114">
        <f>+J52-($J$38-$J$61)*I52/$C$28</f>
        <v>549.68175547148917</v>
      </c>
      <c r="K53" s="138" t="str">
        <f t="shared" si="10"/>
        <v>OK</v>
      </c>
      <c r="L53" s="138"/>
      <c r="M53" s="120"/>
      <c r="AA53" s="86" t="s">
        <v>8508</v>
      </c>
      <c r="AB53" s="87" t="s">
        <v>8507</v>
      </c>
      <c r="AC53" s="87" t="s">
        <v>8458</v>
      </c>
      <c r="AD53" s="87">
        <v>0</v>
      </c>
      <c r="AE53" s="88">
        <v>0.25</v>
      </c>
      <c r="AF53" s="89">
        <v>0</v>
      </c>
      <c r="AG53" s="88">
        <v>0.74099999999999999</v>
      </c>
      <c r="AH53" s="90">
        <v>0</v>
      </c>
      <c r="AI53" s="89">
        <v>1100</v>
      </c>
      <c r="AJ53" s="86">
        <v>31.25</v>
      </c>
      <c r="AK53" s="86">
        <v>0.84</v>
      </c>
      <c r="AO53" t="s">
        <v>153</v>
      </c>
      <c r="AP53" s="20" t="s">
        <v>154</v>
      </c>
      <c r="AQ53" s="28">
        <v>2466</v>
      </c>
      <c r="AR53" s="20" t="s">
        <v>19</v>
      </c>
      <c r="AS53" s="32" t="str">
        <f t="shared" si="6"/>
        <v>VERO</v>
      </c>
      <c r="AT53" t="s">
        <v>154</v>
      </c>
      <c r="AU53">
        <v>1</v>
      </c>
      <c r="AV53" s="32">
        <f t="shared" si="7"/>
        <v>50</v>
      </c>
      <c r="AY53" t="s">
        <v>111</v>
      </c>
      <c r="AZ53">
        <v>0</v>
      </c>
    </row>
    <row r="54" spans="1:52" x14ac:dyDescent="0.2">
      <c r="A54" s="151">
        <f>A52+1</f>
        <v>8</v>
      </c>
      <c r="B54" s="192" t="str">
        <f>+B19</f>
        <v>………….strato non presente</v>
      </c>
      <c r="C54" s="149">
        <f>+I19</f>
        <v>0</v>
      </c>
      <c r="D54" s="153">
        <f>C54/$C$27*($E$34-$E$35)</f>
        <v>0</v>
      </c>
      <c r="E54" s="149">
        <f>+E19</f>
        <v>0</v>
      </c>
      <c r="F54" s="111">
        <f>+F53</f>
        <v>0.48</v>
      </c>
      <c r="G54" s="112">
        <f>+G53</f>
        <v>0.2496676008442229</v>
      </c>
      <c r="H54" s="113">
        <f t="shared" si="8"/>
        <v>621.93661948447243</v>
      </c>
      <c r="I54" s="142">
        <f>+M19</f>
        <v>0</v>
      </c>
      <c r="J54" s="114">
        <f>+J53</f>
        <v>549.68175547148917</v>
      </c>
      <c r="K54" s="138" t="str">
        <f t="shared" si="10"/>
        <v>OK</v>
      </c>
      <c r="L54" s="138"/>
      <c r="M54" s="120"/>
      <c r="AA54" s="86" t="s">
        <v>8510</v>
      </c>
      <c r="AB54" s="87" t="s">
        <v>8509</v>
      </c>
      <c r="AC54" s="87" t="s">
        <v>8458</v>
      </c>
      <c r="AD54" s="87">
        <v>0</v>
      </c>
      <c r="AE54" s="88">
        <v>0.08</v>
      </c>
      <c r="AF54" s="89">
        <v>0</v>
      </c>
      <c r="AG54" s="88">
        <v>0.23</v>
      </c>
      <c r="AH54" s="90">
        <v>0</v>
      </c>
      <c r="AI54" s="89">
        <v>800</v>
      </c>
      <c r="AJ54" s="86">
        <v>37.5</v>
      </c>
      <c r="AK54" s="86">
        <v>0.84</v>
      </c>
      <c r="AO54" t="s">
        <v>155</v>
      </c>
      <c r="AP54" s="20" t="s">
        <v>78</v>
      </c>
      <c r="AQ54" s="28">
        <v>2597</v>
      </c>
      <c r="AR54" s="20" t="s">
        <v>19</v>
      </c>
      <c r="AS54" s="32" t="str">
        <f t="shared" si="6"/>
        <v>FALSO</v>
      </c>
      <c r="AT54" t="s">
        <v>156</v>
      </c>
      <c r="AU54">
        <v>1</v>
      </c>
      <c r="AV54" s="32">
        <f t="shared" si="7"/>
        <v>51</v>
      </c>
      <c r="AY54" t="s">
        <v>157</v>
      </c>
      <c r="AZ54">
        <v>0</v>
      </c>
    </row>
    <row r="55" spans="1:52" x14ac:dyDescent="0.2">
      <c r="A55" s="151"/>
      <c r="B55" s="192"/>
      <c r="C55" s="149"/>
      <c r="D55" s="153"/>
      <c r="E55" s="149"/>
      <c r="F55" s="111">
        <f>+F54+E54</f>
        <v>0.48</v>
      </c>
      <c r="G55" s="112">
        <f>+G54-D54</f>
        <v>0.2496676008442229</v>
      </c>
      <c r="H55" s="113">
        <f t="shared" si="8"/>
        <v>621.93661948447243</v>
      </c>
      <c r="I55" s="142"/>
      <c r="J55" s="114">
        <f>+J54-($J$38-$J$61)*I54/$C$28</f>
        <v>549.68175547148917</v>
      </c>
      <c r="K55" s="138" t="str">
        <f t="shared" si="10"/>
        <v>OK</v>
      </c>
      <c r="L55" s="138"/>
      <c r="M55" s="120"/>
      <c r="AA55" s="86" t="s">
        <v>8512</v>
      </c>
      <c r="AB55" s="90" t="s">
        <v>8511</v>
      </c>
      <c r="AC55" s="87" t="s">
        <v>8458</v>
      </c>
      <c r="AD55" s="87">
        <v>0</v>
      </c>
      <c r="AE55" s="88">
        <v>0.12</v>
      </c>
      <c r="AF55" s="89">
        <v>0</v>
      </c>
      <c r="AG55" s="88">
        <v>0.26</v>
      </c>
      <c r="AH55" s="90">
        <v>0</v>
      </c>
      <c r="AI55" s="89">
        <v>900</v>
      </c>
      <c r="AJ55" s="86">
        <v>34.369999999999997</v>
      </c>
      <c r="AK55" s="86">
        <v>0.84</v>
      </c>
      <c r="AO55" t="s">
        <v>158</v>
      </c>
      <c r="AP55" s="20" t="s">
        <v>159</v>
      </c>
      <c r="AQ55" s="28">
        <v>2607</v>
      </c>
      <c r="AR55" s="20" t="s">
        <v>19</v>
      </c>
      <c r="AS55" s="32" t="str">
        <f t="shared" si="6"/>
        <v>FALSO</v>
      </c>
      <c r="AT55" t="s">
        <v>160</v>
      </c>
      <c r="AU55">
        <v>1</v>
      </c>
      <c r="AV55" s="32">
        <f t="shared" si="7"/>
        <v>52</v>
      </c>
      <c r="AY55" t="s">
        <v>115</v>
      </c>
      <c r="AZ55">
        <v>1</v>
      </c>
    </row>
    <row r="56" spans="1:52" x14ac:dyDescent="0.2">
      <c r="A56" s="151">
        <f>A54+1</f>
        <v>9</v>
      </c>
      <c r="B56" s="192" t="str">
        <f>+B20</f>
        <v>………….strato non presente</v>
      </c>
      <c r="C56" s="149">
        <f>+I20</f>
        <v>0</v>
      </c>
      <c r="D56" s="153">
        <f>C56/$C$27*($E$34-$E$35)</f>
        <v>0</v>
      </c>
      <c r="E56" s="149">
        <f>+E20</f>
        <v>0</v>
      </c>
      <c r="F56" s="111">
        <f>+F55</f>
        <v>0.48</v>
      </c>
      <c r="G56" s="112">
        <f>+G55</f>
        <v>0.2496676008442229</v>
      </c>
      <c r="H56" s="113">
        <f t="shared" si="8"/>
        <v>621.93661948447243</v>
      </c>
      <c r="I56" s="142">
        <f>+M20</f>
        <v>0</v>
      </c>
      <c r="J56" s="114">
        <f>+J55</f>
        <v>549.68175547148917</v>
      </c>
      <c r="K56" s="138" t="str">
        <f t="shared" si="10"/>
        <v>OK</v>
      </c>
      <c r="L56" s="138"/>
      <c r="M56" s="120"/>
      <c r="AA56" s="86" t="s">
        <v>8514</v>
      </c>
      <c r="AB56" s="90" t="s">
        <v>8513</v>
      </c>
      <c r="AC56" s="87" t="s">
        <v>8458</v>
      </c>
      <c r="AD56" s="87">
        <v>0</v>
      </c>
      <c r="AE56" s="88">
        <v>0.12</v>
      </c>
      <c r="AF56" s="89">
        <v>0</v>
      </c>
      <c r="AG56" s="88">
        <v>0.25</v>
      </c>
      <c r="AH56" s="90">
        <v>0</v>
      </c>
      <c r="AI56" s="89">
        <v>900</v>
      </c>
      <c r="AJ56" s="86">
        <v>34.369999999999997</v>
      </c>
      <c r="AK56" s="86">
        <v>0.84</v>
      </c>
      <c r="AO56" t="s">
        <v>161</v>
      </c>
      <c r="AP56" s="20" t="s">
        <v>150</v>
      </c>
      <c r="AQ56" s="28">
        <v>2535</v>
      </c>
      <c r="AR56" s="20" t="s">
        <v>19</v>
      </c>
      <c r="AS56" s="32" t="str">
        <f t="shared" si="6"/>
        <v>VERO</v>
      </c>
      <c r="AT56" t="s">
        <v>162</v>
      </c>
      <c r="AU56">
        <v>1</v>
      </c>
      <c r="AV56" s="32">
        <f t="shared" si="7"/>
        <v>53</v>
      </c>
      <c r="AY56" t="s">
        <v>69</v>
      </c>
      <c r="AZ56">
        <v>1</v>
      </c>
    </row>
    <row r="57" spans="1:52" x14ac:dyDescent="0.2">
      <c r="A57" s="151"/>
      <c r="B57" s="192"/>
      <c r="C57" s="149"/>
      <c r="D57" s="153"/>
      <c r="E57" s="149"/>
      <c r="F57" s="111">
        <f>+F56+E56</f>
        <v>0.48</v>
      </c>
      <c r="G57" s="112">
        <f>+G56-D56</f>
        <v>0.2496676008442229</v>
      </c>
      <c r="H57" s="113">
        <f t="shared" si="8"/>
        <v>621.93661948447243</v>
      </c>
      <c r="I57" s="142"/>
      <c r="J57" s="114">
        <f>+J56-($J$38-$J$61)*I56/$C$28</f>
        <v>549.68175547148917</v>
      </c>
      <c r="K57" s="138" t="str">
        <f t="shared" si="10"/>
        <v>OK</v>
      </c>
      <c r="L57" s="138"/>
      <c r="M57" s="120"/>
      <c r="AA57" s="86" t="s">
        <v>8515</v>
      </c>
      <c r="AB57" s="90" t="s">
        <v>8516</v>
      </c>
      <c r="AC57" s="87" t="s">
        <v>8458</v>
      </c>
      <c r="AD57" s="87">
        <v>0</v>
      </c>
      <c r="AE57" s="88">
        <v>0.25</v>
      </c>
      <c r="AF57" s="89">
        <v>0</v>
      </c>
      <c r="AG57" s="88">
        <v>0.32</v>
      </c>
      <c r="AH57" s="90">
        <v>0</v>
      </c>
      <c r="AI57" s="89">
        <v>1800</v>
      </c>
      <c r="AJ57" s="86">
        <v>21</v>
      </c>
      <c r="AK57" s="86">
        <v>0.84</v>
      </c>
      <c r="AO57" t="s">
        <v>163</v>
      </c>
      <c r="AP57" s="20" t="s">
        <v>84</v>
      </c>
      <c r="AQ57" s="28">
        <v>1036</v>
      </c>
      <c r="AR57" s="20" t="s">
        <v>17</v>
      </c>
      <c r="AS57" s="32" t="str">
        <f t="shared" si="6"/>
        <v>VERO</v>
      </c>
      <c r="AT57" t="s">
        <v>164</v>
      </c>
      <c r="AU57">
        <v>1</v>
      </c>
      <c r="AV57" s="32">
        <f t="shared" si="7"/>
        <v>54</v>
      </c>
      <c r="AY57" t="s">
        <v>84</v>
      </c>
      <c r="AZ57">
        <v>1</v>
      </c>
    </row>
    <row r="58" spans="1:52" x14ac:dyDescent="0.2">
      <c r="A58" s="151">
        <f t="shared" ref="A58" si="11">A56+1</f>
        <v>10</v>
      </c>
      <c r="B58" s="192" t="str">
        <f>+B21</f>
        <v>………….strato non presente</v>
      </c>
      <c r="C58" s="149">
        <f>+I21</f>
        <v>0</v>
      </c>
      <c r="D58" s="153">
        <f>C58/$C$27*($E$34-$E$35)</f>
        <v>0</v>
      </c>
      <c r="E58" s="149">
        <f>+E21</f>
        <v>0</v>
      </c>
      <c r="F58" s="111">
        <f>+F57</f>
        <v>0.48</v>
      </c>
      <c r="G58" s="112">
        <f>+G57</f>
        <v>0.2496676008442229</v>
      </c>
      <c r="H58" s="113">
        <f t="shared" si="8"/>
        <v>621.93661948447243</v>
      </c>
      <c r="I58" s="142">
        <f>+M21</f>
        <v>0</v>
      </c>
      <c r="J58" s="114">
        <f>+J57</f>
        <v>549.68175547148917</v>
      </c>
      <c r="K58" s="138" t="str">
        <f t="shared" si="10"/>
        <v>OK</v>
      </c>
      <c r="L58" s="138"/>
      <c r="M58" s="120"/>
      <c r="AA58" s="86" t="s">
        <v>8522</v>
      </c>
      <c r="AB58" t="s">
        <v>8517</v>
      </c>
      <c r="AC58" s="87" t="s">
        <v>8458</v>
      </c>
      <c r="AD58" s="87">
        <v>0</v>
      </c>
      <c r="AE58" s="88">
        <v>0.375</v>
      </c>
      <c r="AF58" s="89">
        <v>0</v>
      </c>
      <c r="AG58" s="88">
        <v>0.47</v>
      </c>
      <c r="AH58" s="90">
        <v>0</v>
      </c>
      <c r="AI58" s="89">
        <v>1800</v>
      </c>
      <c r="AJ58" s="86">
        <v>21</v>
      </c>
      <c r="AK58" s="86">
        <v>0.84</v>
      </c>
      <c r="AO58" t="s">
        <v>165</v>
      </c>
      <c r="AP58" s="20" t="s">
        <v>144</v>
      </c>
      <c r="AQ58" s="28">
        <v>664</v>
      </c>
      <c r="AR58" s="20" t="s">
        <v>16</v>
      </c>
      <c r="AS58" s="32" t="str">
        <f t="shared" si="6"/>
        <v>VERO</v>
      </c>
      <c r="AT58" t="s">
        <v>166</v>
      </c>
      <c r="AU58">
        <v>1</v>
      </c>
      <c r="AV58" s="32">
        <f t="shared" si="7"/>
        <v>55</v>
      </c>
      <c r="AY58" t="s">
        <v>167</v>
      </c>
      <c r="AZ58">
        <v>0</v>
      </c>
    </row>
    <row r="59" spans="1:52" x14ac:dyDescent="0.2">
      <c r="A59" s="151"/>
      <c r="B59" s="192"/>
      <c r="C59" s="149"/>
      <c r="D59" s="153"/>
      <c r="E59" s="149"/>
      <c r="F59" s="111">
        <f>+F58+E58</f>
        <v>0.48</v>
      </c>
      <c r="G59" s="112">
        <f>+G58-D58</f>
        <v>0.2496676008442229</v>
      </c>
      <c r="H59" s="113">
        <f t="shared" si="8"/>
        <v>621.93661948447243</v>
      </c>
      <c r="I59" s="142"/>
      <c r="J59" s="114">
        <f>+J58-($J$38-$J$61)*I58/$C$28</f>
        <v>549.68175547148917</v>
      </c>
      <c r="K59" s="138" t="str">
        <f t="shared" si="10"/>
        <v>OK</v>
      </c>
      <c r="L59" s="138"/>
      <c r="M59" s="120"/>
      <c r="AA59" s="86" t="s">
        <v>8523</v>
      </c>
      <c r="AB59" t="s">
        <v>8518</v>
      </c>
      <c r="AC59" s="87" t="s">
        <v>8458</v>
      </c>
      <c r="AD59" s="87">
        <v>0</v>
      </c>
      <c r="AE59" s="88">
        <v>0.3</v>
      </c>
      <c r="AF59" s="89">
        <v>0</v>
      </c>
      <c r="AG59" s="88">
        <v>1.25</v>
      </c>
      <c r="AH59" s="90">
        <v>0</v>
      </c>
      <c r="AI59" s="89">
        <v>800</v>
      </c>
      <c r="AJ59" s="86">
        <v>21</v>
      </c>
      <c r="AK59" s="86">
        <v>0.84</v>
      </c>
      <c r="AO59" t="s">
        <v>168</v>
      </c>
      <c r="AP59" s="20" t="s">
        <v>129</v>
      </c>
      <c r="AQ59" s="28">
        <v>2695</v>
      </c>
      <c r="AR59" s="20" t="s">
        <v>19</v>
      </c>
      <c r="AS59" s="32" t="str">
        <f t="shared" si="6"/>
        <v>VERO</v>
      </c>
      <c r="AT59" t="s">
        <v>169</v>
      </c>
      <c r="AU59">
        <v>1</v>
      </c>
      <c r="AV59" s="32">
        <f t="shared" si="7"/>
        <v>56</v>
      </c>
      <c r="AY59" t="s">
        <v>121</v>
      </c>
      <c r="AZ59">
        <v>1</v>
      </c>
    </row>
    <row r="60" spans="1:52" x14ac:dyDescent="0.2">
      <c r="A60" s="151" t="s">
        <v>8244</v>
      </c>
      <c r="B60" s="152" t="str">
        <f>+B22</f>
        <v>Strato liminare della superficie verticale esterna (vento &lt; 4 m/s) UNI 6946</v>
      </c>
      <c r="C60" s="149">
        <f>+I22</f>
        <v>0.04</v>
      </c>
      <c r="D60" s="153">
        <f>C60/$C$27*($E$34-$E$35)</f>
        <v>0.24966760084421971</v>
      </c>
      <c r="E60" s="149">
        <f>+E22</f>
        <v>0</v>
      </c>
      <c r="F60" s="111">
        <f>+F59</f>
        <v>0.48</v>
      </c>
      <c r="G60" s="112">
        <f>+G59</f>
        <v>0.2496676008442229</v>
      </c>
      <c r="H60" s="113">
        <f t="shared" si="8"/>
        <v>621.93661948447243</v>
      </c>
      <c r="I60" s="142">
        <f>+M22</f>
        <v>0</v>
      </c>
      <c r="J60" s="114">
        <f>+J59</f>
        <v>549.68175547148917</v>
      </c>
      <c r="K60" s="138" t="str">
        <f t="shared" si="10"/>
        <v>OK</v>
      </c>
      <c r="L60" s="138"/>
      <c r="M60" s="120"/>
      <c r="AA60" s="86" t="s">
        <v>8524</v>
      </c>
      <c r="AB60" t="s">
        <v>8519</v>
      </c>
      <c r="AC60" s="87" t="s">
        <v>203</v>
      </c>
      <c r="AD60" s="87">
        <v>0</v>
      </c>
      <c r="AE60" s="88">
        <v>0</v>
      </c>
      <c r="AF60" s="89">
        <v>0.27</v>
      </c>
      <c r="AG60" s="88">
        <v>0</v>
      </c>
      <c r="AH60" s="90">
        <v>0</v>
      </c>
      <c r="AI60" s="89">
        <v>900</v>
      </c>
      <c r="AJ60" s="86">
        <v>21</v>
      </c>
      <c r="AK60" s="86">
        <v>0.84</v>
      </c>
      <c r="AO60" t="s">
        <v>170</v>
      </c>
      <c r="AP60" s="20" t="s">
        <v>84</v>
      </c>
      <c r="AQ60" s="28">
        <v>1965</v>
      </c>
      <c r="AR60" s="20" t="s">
        <v>18</v>
      </c>
      <c r="AS60" s="32" t="str">
        <f t="shared" si="6"/>
        <v>VERO</v>
      </c>
      <c r="AT60" t="s">
        <v>171</v>
      </c>
      <c r="AU60">
        <v>1</v>
      </c>
      <c r="AV60" s="32">
        <f t="shared" si="7"/>
        <v>57</v>
      </c>
      <c r="AY60" t="s">
        <v>41</v>
      </c>
      <c r="AZ60">
        <v>1</v>
      </c>
    </row>
    <row r="61" spans="1:52" ht="13.5" thickBot="1" x14ac:dyDescent="0.25">
      <c r="A61" s="154"/>
      <c r="B61" s="155"/>
      <c r="C61" s="150"/>
      <c r="D61" s="156"/>
      <c r="E61" s="150"/>
      <c r="F61" s="115">
        <f>+F60</f>
        <v>0.48</v>
      </c>
      <c r="G61" s="116">
        <f>+G60-D60</f>
        <v>3.1918911957973251E-15</v>
      </c>
      <c r="H61" s="117">
        <f t="shared" si="8"/>
        <v>610.75750607943235</v>
      </c>
      <c r="I61" s="143"/>
      <c r="J61" s="118">
        <f>+H61*I35</f>
        <v>549.68175547148917</v>
      </c>
      <c r="K61" s="146" t="str">
        <f>IF(J61&gt;H61,"Formaz. condensa","OK")</f>
        <v>OK</v>
      </c>
      <c r="L61" s="146"/>
      <c r="M61" s="121"/>
      <c r="AA61" s="86" t="s">
        <v>8525</v>
      </c>
      <c r="AB61" t="s">
        <v>8520</v>
      </c>
      <c r="AC61" s="87" t="s">
        <v>8458</v>
      </c>
      <c r="AD61" s="87">
        <v>0</v>
      </c>
      <c r="AE61" s="88">
        <v>0.04</v>
      </c>
      <c r="AF61" s="89">
        <v>0</v>
      </c>
      <c r="AG61" s="88">
        <v>0.11</v>
      </c>
      <c r="AH61" s="90">
        <v>0</v>
      </c>
      <c r="AI61" s="89">
        <v>850</v>
      </c>
      <c r="AJ61" s="86">
        <v>40</v>
      </c>
      <c r="AK61" s="86">
        <v>0.84</v>
      </c>
      <c r="AO61" t="s">
        <v>172</v>
      </c>
      <c r="AP61" s="20" t="s">
        <v>162</v>
      </c>
      <c r="AQ61" s="28">
        <v>1847</v>
      </c>
      <c r="AR61" s="20" t="s">
        <v>18</v>
      </c>
      <c r="AS61" s="32" t="str">
        <f t="shared" si="6"/>
        <v>VERO</v>
      </c>
      <c r="AV61" s="32">
        <f t="shared" si="7"/>
        <v>58</v>
      </c>
      <c r="AY61" t="s">
        <v>126</v>
      </c>
      <c r="AZ61">
        <v>1</v>
      </c>
    </row>
    <row r="62" spans="1:52" ht="13.5" thickTop="1" x14ac:dyDescent="0.2">
      <c r="AA62" s="86" t="s">
        <v>8526</v>
      </c>
      <c r="AB62" t="s">
        <v>8521</v>
      </c>
      <c r="AC62" s="87" t="s">
        <v>8458</v>
      </c>
      <c r="AD62" s="87">
        <v>0</v>
      </c>
      <c r="AE62" s="88">
        <v>0.06</v>
      </c>
      <c r="AF62" s="89">
        <v>0</v>
      </c>
      <c r="AG62" s="88">
        <v>0.13</v>
      </c>
      <c r="AH62" s="90">
        <v>0</v>
      </c>
      <c r="AI62" s="89">
        <v>670</v>
      </c>
      <c r="AJ62" s="86">
        <v>38</v>
      </c>
      <c r="AK62" s="86">
        <v>0.84</v>
      </c>
      <c r="AO62" t="s">
        <v>173</v>
      </c>
      <c r="AP62" s="20" t="s">
        <v>81</v>
      </c>
      <c r="AQ62" s="28">
        <v>1648</v>
      </c>
      <c r="AR62" s="20" t="s">
        <v>18</v>
      </c>
      <c r="AS62" s="32" t="str">
        <f t="shared" si="6"/>
        <v>VERO</v>
      </c>
      <c r="AV62" s="32">
        <f t="shared" si="7"/>
        <v>59</v>
      </c>
      <c r="AY62" t="s">
        <v>129</v>
      </c>
      <c r="AZ62">
        <v>1</v>
      </c>
    </row>
    <row r="63" spans="1:52" x14ac:dyDescent="0.2">
      <c r="AA63" s="86" t="s">
        <v>8527</v>
      </c>
      <c r="AB63" s="17" t="s">
        <v>8342</v>
      </c>
      <c r="AC63" s="35" t="s">
        <v>8273</v>
      </c>
      <c r="AD63" s="35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O63" t="s">
        <v>174</v>
      </c>
      <c r="AP63" s="20" t="s">
        <v>51</v>
      </c>
      <c r="AQ63" s="28">
        <v>1737</v>
      </c>
      <c r="AR63" s="20" t="s">
        <v>18</v>
      </c>
      <c r="AS63" s="32" t="str">
        <f t="shared" si="6"/>
        <v>VERO</v>
      </c>
      <c r="AV63" s="32">
        <f t="shared" si="7"/>
        <v>60</v>
      </c>
      <c r="AY63" t="s">
        <v>27</v>
      </c>
      <c r="AZ63">
        <v>0</v>
      </c>
    </row>
    <row r="64" spans="1:52" x14ac:dyDescent="0.2">
      <c r="AA64" s="86" t="s">
        <v>8528</v>
      </c>
      <c r="AB64" s="17" t="s">
        <v>8342</v>
      </c>
      <c r="AC64" s="35" t="s">
        <v>8273</v>
      </c>
      <c r="AD64" s="35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O64" t="s">
        <v>175</v>
      </c>
      <c r="AP64" s="20" t="s">
        <v>53</v>
      </c>
      <c r="AQ64" s="28">
        <v>2703</v>
      </c>
      <c r="AR64" s="20" t="s">
        <v>19</v>
      </c>
      <c r="AS64" s="32" t="str">
        <f t="shared" si="6"/>
        <v>FALSO</v>
      </c>
      <c r="AV64" s="32">
        <f t="shared" si="7"/>
        <v>61</v>
      </c>
      <c r="AY64" t="s">
        <v>131</v>
      </c>
      <c r="AZ64">
        <v>1</v>
      </c>
    </row>
    <row r="65" spans="27:52" x14ac:dyDescent="0.2">
      <c r="AA65" s="86" t="s">
        <v>8529</v>
      </c>
      <c r="AB65" s="17" t="s">
        <v>8342</v>
      </c>
      <c r="AC65" s="35" t="s">
        <v>8273</v>
      </c>
      <c r="AD65" s="35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O65" t="s">
        <v>176</v>
      </c>
      <c r="AP65" s="20" t="s">
        <v>177</v>
      </c>
      <c r="AQ65" s="28">
        <v>2617</v>
      </c>
      <c r="AR65" s="20" t="s">
        <v>19</v>
      </c>
      <c r="AS65" s="32" t="str">
        <f t="shared" si="6"/>
        <v>FALSO</v>
      </c>
      <c r="AV65" s="32">
        <f t="shared" si="7"/>
        <v>62</v>
      </c>
      <c r="AY65" t="s">
        <v>133</v>
      </c>
      <c r="AZ65">
        <v>1</v>
      </c>
    </row>
    <row r="66" spans="27:52" x14ac:dyDescent="0.2">
      <c r="AA66" s="86" t="s">
        <v>8530</v>
      </c>
      <c r="AB66" s="17" t="s">
        <v>8342</v>
      </c>
      <c r="AC66" s="35" t="s">
        <v>8273</v>
      </c>
      <c r="AD66" s="35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O66" t="s">
        <v>178</v>
      </c>
      <c r="AP66" s="20" t="s">
        <v>162</v>
      </c>
      <c r="AQ66" s="28">
        <v>1708</v>
      </c>
      <c r="AR66" s="20" t="s">
        <v>18</v>
      </c>
      <c r="AS66" s="32" t="str">
        <f t="shared" si="6"/>
        <v>VERO</v>
      </c>
      <c r="AV66" s="32">
        <f t="shared" si="7"/>
        <v>63</v>
      </c>
      <c r="AY66" t="s">
        <v>135</v>
      </c>
      <c r="AZ66">
        <v>1</v>
      </c>
    </row>
    <row r="67" spans="27:52" x14ac:dyDescent="0.2">
      <c r="AA67" s="86" t="s">
        <v>8531</v>
      </c>
      <c r="AB67" s="17" t="s">
        <v>8342</v>
      </c>
      <c r="AC67" s="35" t="s">
        <v>8273</v>
      </c>
      <c r="AD67" s="35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O67" t="s">
        <v>179</v>
      </c>
      <c r="AP67" s="20" t="s">
        <v>27</v>
      </c>
      <c r="AQ67" s="28">
        <v>2361</v>
      </c>
      <c r="AR67" s="20" t="s">
        <v>19</v>
      </c>
      <c r="AS67" s="32" t="str">
        <f t="shared" si="6"/>
        <v>FALSO</v>
      </c>
      <c r="AV67" s="32">
        <f t="shared" si="7"/>
        <v>64</v>
      </c>
      <c r="AY67" t="s">
        <v>180</v>
      </c>
      <c r="AZ67">
        <v>0</v>
      </c>
    </row>
    <row r="68" spans="27:52" x14ac:dyDescent="0.2">
      <c r="AB68" s="17" t="s">
        <v>8410</v>
      </c>
      <c r="AC68" s="35" t="s">
        <v>8273</v>
      </c>
      <c r="AD68" s="35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O68" t="s">
        <v>181</v>
      </c>
      <c r="AP68" s="20" t="s">
        <v>101</v>
      </c>
      <c r="AQ68" s="28">
        <v>2557</v>
      </c>
      <c r="AR68" s="20" t="s">
        <v>19</v>
      </c>
      <c r="AS68" s="32" t="str">
        <f t="shared" si="6"/>
        <v>FALSO</v>
      </c>
      <c r="AV68" s="32">
        <f t="shared" si="7"/>
        <v>65</v>
      </c>
      <c r="AY68" t="s">
        <v>182</v>
      </c>
      <c r="AZ68">
        <v>0</v>
      </c>
    </row>
    <row r="69" spans="27:52" x14ac:dyDescent="0.2">
      <c r="AA69" s="86" t="s">
        <v>8411</v>
      </c>
      <c r="AB69" s="87" t="s">
        <v>8414</v>
      </c>
      <c r="AC69" s="87" t="s">
        <v>203</v>
      </c>
      <c r="AD69" s="87">
        <v>0</v>
      </c>
      <c r="AE69" s="88">
        <v>0</v>
      </c>
      <c r="AF69" s="89">
        <v>0.35</v>
      </c>
      <c r="AG69" s="88">
        <v>0</v>
      </c>
      <c r="AH69" s="90">
        <v>0</v>
      </c>
      <c r="AI69" s="89">
        <v>1200</v>
      </c>
      <c r="AJ69" s="86">
        <v>18.75</v>
      </c>
      <c r="AK69" s="86">
        <v>0.84</v>
      </c>
      <c r="AO69" t="s">
        <v>183</v>
      </c>
      <c r="AP69" s="20" t="s">
        <v>144</v>
      </c>
      <c r="AQ69" s="28">
        <v>1093</v>
      </c>
      <c r="AR69" s="20" t="s">
        <v>17</v>
      </c>
      <c r="AS69" s="32" t="str">
        <f t="shared" si="6"/>
        <v>VERO</v>
      </c>
      <c r="AV69" s="32">
        <f t="shared" ref="AV69:AV104" si="12">+AV68+1</f>
        <v>66</v>
      </c>
      <c r="AY69" t="s">
        <v>137</v>
      </c>
      <c r="AZ69">
        <v>1</v>
      </c>
    </row>
    <row r="70" spans="27:52" x14ac:dyDescent="0.2">
      <c r="AA70" s="86" t="s">
        <v>8413</v>
      </c>
      <c r="AB70" s="87" t="s">
        <v>8412</v>
      </c>
      <c r="AC70" s="87" t="s">
        <v>203</v>
      </c>
      <c r="AD70" s="87">
        <v>0</v>
      </c>
      <c r="AE70" s="88">
        <v>0</v>
      </c>
      <c r="AF70" s="89">
        <v>0.28999999999999998</v>
      </c>
      <c r="AG70" s="88">
        <v>0</v>
      </c>
      <c r="AH70" s="90">
        <v>0</v>
      </c>
      <c r="AI70" s="89">
        <v>600</v>
      </c>
      <c r="AJ70" s="86">
        <v>18</v>
      </c>
      <c r="AK70" s="86">
        <v>0.84</v>
      </c>
      <c r="AO70" t="s">
        <v>184</v>
      </c>
      <c r="AP70" s="20" t="s">
        <v>97</v>
      </c>
      <c r="AQ70" s="28">
        <v>2457</v>
      </c>
      <c r="AR70" s="20" t="s">
        <v>19</v>
      </c>
      <c r="AS70" s="32" t="str">
        <f t="shared" si="6"/>
        <v>VERO</v>
      </c>
      <c r="AV70" s="32">
        <f t="shared" si="12"/>
        <v>67</v>
      </c>
      <c r="AY70" t="s">
        <v>51</v>
      </c>
      <c r="AZ70">
        <v>1</v>
      </c>
    </row>
    <row r="71" spans="27:52" x14ac:dyDescent="0.2">
      <c r="AA71" s="86" t="s">
        <v>8416</v>
      </c>
      <c r="AB71" s="87" t="s">
        <v>8415</v>
      </c>
      <c r="AC71" s="87" t="s">
        <v>203</v>
      </c>
      <c r="AD71" s="87">
        <v>0</v>
      </c>
      <c r="AE71" s="88">
        <v>0</v>
      </c>
      <c r="AF71" s="89">
        <v>0.35</v>
      </c>
      <c r="AG71" s="88">
        <v>0</v>
      </c>
      <c r="AH71" s="90">
        <v>0</v>
      </c>
      <c r="AI71" s="89">
        <v>750</v>
      </c>
      <c r="AJ71" s="86">
        <v>18</v>
      </c>
      <c r="AK71" s="86">
        <v>0.84</v>
      </c>
      <c r="AO71" t="s">
        <v>185</v>
      </c>
      <c r="AP71" s="20" t="s">
        <v>78</v>
      </c>
      <c r="AQ71" s="28">
        <v>2881</v>
      </c>
      <c r="AR71" s="20" t="s">
        <v>19</v>
      </c>
      <c r="AS71" s="32" t="str">
        <f t="shared" si="6"/>
        <v>FALSO</v>
      </c>
      <c r="AV71" s="32">
        <f t="shared" si="12"/>
        <v>68</v>
      </c>
      <c r="AY71" t="s">
        <v>186</v>
      </c>
      <c r="AZ71">
        <v>0</v>
      </c>
    </row>
    <row r="72" spans="27:52" x14ac:dyDescent="0.2">
      <c r="AA72" s="86" t="s">
        <v>8418</v>
      </c>
      <c r="AB72" s="87" t="s">
        <v>8417</v>
      </c>
      <c r="AC72" s="87" t="s">
        <v>203</v>
      </c>
      <c r="AD72" s="87">
        <v>0</v>
      </c>
      <c r="AE72" s="88">
        <v>0</v>
      </c>
      <c r="AF72" s="89">
        <v>0.41</v>
      </c>
      <c r="AG72" s="88">
        <v>0</v>
      </c>
      <c r="AH72" s="90">
        <v>0</v>
      </c>
      <c r="AI72" s="89">
        <v>900</v>
      </c>
      <c r="AJ72" s="86">
        <v>18</v>
      </c>
      <c r="AK72" s="86">
        <v>0.84</v>
      </c>
      <c r="AO72" t="s">
        <v>187</v>
      </c>
      <c r="AP72" s="20" t="s">
        <v>67</v>
      </c>
      <c r="AQ72" s="28">
        <v>3376</v>
      </c>
      <c r="AR72" s="20" t="s">
        <v>20</v>
      </c>
      <c r="AS72" s="32" t="str">
        <f t="shared" si="6"/>
        <v>FALSO</v>
      </c>
      <c r="AV72" s="32">
        <f t="shared" si="12"/>
        <v>69</v>
      </c>
      <c r="AY72" t="s">
        <v>188</v>
      </c>
      <c r="AZ72">
        <v>0</v>
      </c>
    </row>
    <row r="73" spans="27:52" x14ac:dyDescent="0.2">
      <c r="AA73" s="86" t="s">
        <v>8420</v>
      </c>
      <c r="AB73" s="87" t="s">
        <v>8419</v>
      </c>
      <c r="AC73" s="87" t="s">
        <v>203</v>
      </c>
      <c r="AD73" s="87">
        <v>0</v>
      </c>
      <c r="AE73" s="88">
        <v>0</v>
      </c>
      <c r="AF73" s="89">
        <v>0.47</v>
      </c>
      <c r="AG73" s="88">
        <v>0</v>
      </c>
      <c r="AH73" s="90">
        <v>0</v>
      </c>
      <c r="AI73" s="89">
        <v>1000</v>
      </c>
      <c r="AJ73" s="86">
        <v>17</v>
      </c>
      <c r="AK73" s="86">
        <v>0.84</v>
      </c>
      <c r="AO73" t="s">
        <v>189</v>
      </c>
      <c r="AP73" s="20" t="s">
        <v>150</v>
      </c>
      <c r="AQ73" s="28">
        <v>1898</v>
      </c>
      <c r="AR73" s="20" t="s">
        <v>18</v>
      </c>
      <c r="AS73" s="32" t="str">
        <f t="shared" si="6"/>
        <v>VERO</v>
      </c>
      <c r="AV73" s="32">
        <f t="shared" si="12"/>
        <v>70</v>
      </c>
      <c r="AY73" t="s">
        <v>55</v>
      </c>
      <c r="AZ73">
        <v>1</v>
      </c>
    </row>
    <row r="74" spans="27:52" x14ac:dyDescent="0.2">
      <c r="AA74" s="86" t="s">
        <v>8422</v>
      </c>
      <c r="AB74" s="87" t="s">
        <v>8421</v>
      </c>
      <c r="AC74" s="87" t="s">
        <v>203</v>
      </c>
      <c r="AD74" s="87">
        <v>0</v>
      </c>
      <c r="AE74" s="88">
        <v>0</v>
      </c>
      <c r="AF74" s="89">
        <v>0.57999999999999996</v>
      </c>
      <c r="AG74" s="88">
        <v>0</v>
      </c>
      <c r="AH74" s="90">
        <v>0</v>
      </c>
      <c r="AI74" s="89">
        <v>1200</v>
      </c>
      <c r="AJ74" s="86">
        <v>17</v>
      </c>
      <c r="AK74" s="86">
        <v>0.84</v>
      </c>
      <c r="AO74" t="s">
        <v>190</v>
      </c>
      <c r="AP74" s="20" t="s">
        <v>191</v>
      </c>
      <c r="AQ74" s="28">
        <v>3029</v>
      </c>
      <c r="AR74" s="20" t="s">
        <v>20</v>
      </c>
      <c r="AS74" s="32" t="str">
        <f t="shared" si="6"/>
        <v>FALSO</v>
      </c>
      <c r="AV74" s="32">
        <f t="shared" si="12"/>
        <v>71</v>
      </c>
      <c r="AY74" t="s">
        <v>142</v>
      </c>
      <c r="AZ74">
        <v>1</v>
      </c>
    </row>
    <row r="75" spans="27:52" x14ac:dyDescent="0.2">
      <c r="AA75" s="86" t="s">
        <v>8424</v>
      </c>
      <c r="AB75" s="87" t="s">
        <v>8423</v>
      </c>
      <c r="AC75" s="87" t="s">
        <v>203</v>
      </c>
      <c r="AD75" s="87">
        <v>0</v>
      </c>
      <c r="AE75" s="88">
        <v>0</v>
      </c>
      <c r="AF75" s="89">
        <v>0.7</v>
      </c>
      <c r="AG75" s="88">
        <v>0</v>
      </c>
      <c r="AH75" s="90">
        <v>0</v>
      </c>
      <c r="AI75" s="89">
        <v>1400</v>
      </c>
      <c r="AJ75" s="86">
        <v>18</v>
      </c>
      <c r="AK75" s="86">
        <v>0.84</v>
      </c>
      <c r="AO75" t="s">
        <v>192</v>
      </c>
      <c r="AP75" s="20" t="s">
        <v>47</v>
      </c>
      <c r="AQ75" s="28">
        <v>2557</v>
      </c>
      <c r="AR75" s="20" t="s">
        <v>19</v>
      </c>
      <c r="AS75" s="32" t="str">
        <f t="shared" si="6"/>
        <v>FALSO</v>
      </c>
      <c r="AV75" s="32">
        <f t="shared" si="12"/>
        <v>72</v>
      </c>
      <c r="AY75" t="s">
        <v>144</v>
      </c>
      <c r="AZ75">
        <v>1</v>
      </c>
    </row>
    <row r="76" spans="27:52" x14ac:dyDescent="0.2">
      <c r="AA76" s="86" t="s">
        <v>8425</v>
      </c>
      <c r="AB76" s="87" t="s">
        <v>8434</v>
      </c>
      <c r="AC76" s="87" t="s">
        <v>203</v>
      </c>
      <c r="AD76" s="87">
        <v>0</v>
      </c>
      <c r="AE76" s="88">
        <v>0</v>
      </c>
      <c r="AF76" s="89">
        <v>0.9</v>
      </c>
      <c r="AG76" s="88">
        <v>0</v>
      </c>
      <c r="AH76" s="90">
        <v>0</v>
      </c>
      <c r="AI76" s="89">
        <v>1800</v>
      </c>
      <c r="AJ76" s="86">
        <v>9.3800000000000008</v>
      </c>
      <c r="AK76" s="86">
        <v>0.84</v>
      </c>
      <c r="AO76" t="s">
        <v>193</v>
      </c>
      <c r="AP76" s="20" t="s">
        <v>167</v>
      </c>
      <c r="AQ76" s="28">
        <v>2743</v>
      </c>
      <c r="AR76" s="20" t="s">
        <v>19</v>
      </c>
      <c r="AS76" s="32" t="str">
        <f t="shared" si="6"/>
        <v>FALSO</v>
      </c>
      <c r="AV76" s="32">
        <f t="shared" si="12"/>
        <v>73</v>
      </c>
      <c r="AY76" t="s">
        <v>146</v>
      </c>
      <c r="AZ76">
        <v>1</v>
      </c>
    </row>
    <row r="77" spans="27:52" x14ac:dyDescent="0.2">
      <c r="AA77" s="86" t="s">
        <v>8426</v>
      </c>
      <c r="AB77" s="87" t="s">
        <v>8435</v>
      </c>
      <c r="AC77" s="87" t="s">
        <v>203</v>
      </c>
      <c r="AD77" s="87">
        <v>0</v>
      </c>
      <c r="AE77" s="88">
        <v>0</v>
      </c>
      <c r="AF77" s="89">
        <v>1.4</v>
      </c>
      <c r="AG77" s="88">
        <v>0</v>
      </c>
      <c r="AH77" s="90">
        <v>0</v>
      </c>
      <c r="AI77" s="89">
        <v>2000</v>
      </c>
      <c r="AJ77" s="86">
        <v>6.25</v>
      </c>
      <c r="AK77" s="86">
        <v>0.84</v>
      </c>
      <c r="AO77" t="s">
        <v>194</v>
      </c>
      <c r="AP77" s="20" t="s">
        <v>28</v>
      </c>
      <c r="AQ77" s="28">
        <v>729</v>
      </c>
      <c r="AR77" s="20" t="s">
        <v>16</v>
      </c>
      <c r="AS77" s="32" t="str">
        <f t="shared" si="6"/>
        <v>VERO</v>
      </c>
      <c r="AV77" s="32">
        <f t="shared" si="12"/>
        <v>74</v>
      </c>
      <c r="AY77" t="s">
        <v>58</v>
      </c>
      <c r="AZ77">
        <v>1</v>
      </c>
    </row>
    <row r="78" spans="27:52" x14ac:dyDescent="0.2">
      <c r="AA78" s="86" t="s">
        <v>8427</v>
      </c>
      <c r="AB78" s="87" t="s">
        <v>8436</v>
      </c>
      <c r="AC78" s="87" t="s">
        <v>203</v>
      </c>
      <c r="AD78" s="87">
        <v>0</v>
      </c>
      <c r="AE78" s="88">
        <v>0</v>
      </c>
      <c r="AF78" s="89">
        <v>0.4</v>
      </c>
      <c r="AG78" s="88">
        <v>0</v>
      </c>
      <c r="AH78" s="90">
        <v>0</v>
      </c>
      <c r="AI78" s="89">
        <v>900</v>
      </c>
      <c r="AJ78" s="86">
        <v>23.5</v>
      </c>
      <c r="AK78" s="86">
        <v>0.84</v>
      </c>
      <c r="AO78" t="s">
        <v>195</v>
      </c>
      <c r="AP78" s="20" t="s">
        <v>80</v>
      </c>
      <c r="AQ78" s="28">
        <v>1021</v>
      </c>
      <c r="AR78" s="20" t="s">
        <v>17</v>
      </c>
      <c r="AS78" s="32" t="str">
        <f t="shared" si="6"/>
        <v>FALSO</v>
      </c>
      <c r="AV78" s="32">
        <f t="shared" si="12"/>
        <v>75</v>
      </c>
      <c r="AY78" t="s">
        <v>74</v>
      </c>
      <c r="AZ78">
        <v>0</v>
      </c>
    </row>
    <row r="79" spans="27:52" x14ac:dyDescent="0.2">
      <c r="AA79" s="86" t="s">
        <v>8428</v>
      </c>
      <c r="AB79" s="87" t="s">
        <v>8437</v>
      </c>
      <c r="AC79" s="87" t="s">
        <v>203</v>
      </c>
      <c r="AD79" s="87">
        <v>0</v>
      </c>
      <c r="AE79" s="88">
        <v>0</v>
      </c>
      <c r="AF79" s="89">
        <v>0.3</v>
      </c>
      <c r="AG79" s="88">
        <v>0</v>
      </c>
      <c r="AH79" s="90">
        <v>0</v>
      </c>
      <c r="AI79" s="89">
        <v>1100</v>
      </c>
      <c r="AJ79" s="86">
        <v>6.25</v>
      </c>
      <c r="AK79" s="86">
        <v>0.84</v>
      </c>
      <c r="AO79" t="s">
        <v>196</v>
      </c>
      <c r="AP79" s="20" t="s">
        <v>31</v>
      </c>
      <c r="AQ79" s="28">
        <v>2064</v>
      </c>
      <c r="AR79" s="20" t="s">
        <v>18</v>
      </c>
      <c r="AS79" s="32" t="str">
        <f t="shared" si="6"/>
        <v>VERO</v>
      </c>
      <c r="AV79" s="32">
        <f t="shared" si="12"/>
        <v>76</v>
      </c>
      <c r="AY79" t="s">
        <v>150</v>
      </c>
      <c r="AZ79">
        <v>1</v>
      </c>
    </row>
    <row r="80" spans="27:52" x14ac:dyDescent="0.2">
      <c r="AA80" s="86" t="s">
        <v>8429</v>
      </c>
      <c r="AB80" s="87" t="s">
        <v>8438</v>
      </c>
      <c r="AC80" s="87" t="s">
        <v>203</v>
      </c>
      <c r="AD80" s="87">
        <v>0</v>
      </c>
      <c r="AE80" s="88">
        <v>0</v>
      </c>
      <c r="AF80" s="89">
        <v>0.4</v>
      </c>
      <c r="AG80" s="88">
        <v>0</v>
      </c>
      <c r="AH80" s="90">
        <v>0</v>
      </c>
      <c r="AI80" s="89">
        <v>1300</v>
      </c>
      <c r="AJ80" s="86">
        <v>1.25</v>
      </c>
      <c r="AK80" s="86">
        <v>0.84</v>
      </c>
      <c r="AO80" t="s">
        <v>197</v>
      </c>
      <c r="AP80" s="20" t="s">
        <v>198</v>
      </c>
      <c r="AQ80" s="28">
        <v>2259</v>
      </c>
      <c r="AR80" s="20" t="s">
        <v>19</v>
      </c>
      <c r="AS80" s="32" t="str">
        <f t="shared" si="6"/>
        <v>FALSO</v>
      </c>
      <c r="AV80" s="32">
        <f t="shared" si="12"/>
        <v>77</v>
      </c>
      <c r="AY80" t="s">
        <v>152</v>
      </c>
      <c r="AZ80">
        <v>1</v>
      </c>
    </row>
    <row r="81" spans="1:52" ht="13.5" thickBot="1" x14ac:dyDescent="0.25">
      <c r="A81" s="122"/>
      <c r="B81" s="123"/>
      <c r="C81" s="123"/>
      <c r="D81" s="123"/>
      <c r="E81" s="123"/>
      <c r="F81" s="123"/>
      <c r="G81" s="123"/>
      <c r="H81" s="123"/>
      <c r="I81" s="123"/>
      <c r="J81" s="124"/>
      <c r="K81" s="125"/>
      <c r="L81" s="122"/>
      <c r="M81" s="122"/>
      <c r="AA81" s="86" t="s">
        <v>8430</v>
      </c>
      <c r="AB81" s="87" t="s">
        <v>8439</v>
      </c>
      <c r="AC81" s="87" t="s">
        <v>203</v>
      </c>
      <c r="AD81" s="87">
        <v>0</v>
      </c>
      <c r="AE81" s="88">
        <v>0</v>
      </c>
      <c r="AF81" s="89">
        <v>0.11</v>
      </c>
      <c r="AG81" s="88">
        <v>0</v>
      </c>
      <c r="AH81" s="90">
        <v>0</v>
      </c>
      <c r="AI81" s="89">
        <v>270</v>
      </c>
      <c r="AJ81" s="86">
        <v>26.8</v>
      </c>
      <c r="AK81" s="86">
        <v>0.84</v>
      </c>
      <c r="AO81" t="s">
        <v>199</v>
      </c>
      <c r="AP81" s="20" t="s">
        <v>47</v>
      </c>
      <c r="AQ81" s="28">
        <v>2415</v>
      </c>
      <c r="AR81" s="20" t="s">
        <v>19</v>
      </c>
      <c r="AS81" s="32" t="str">
        <f t="shared" si="6"/>
        <v>FALSO</v>
      </c>
      <c r="AV81" s="32">
        <f t="shared" si="12"/>
        <v>78</v>
      </c>
      <c r="AY81" t="s">
        <v>154</v>
      </c>
      <c r="AZ81">
        <v>1</v>
      </c>
    </row>
    <row r="82" spans="1:52" ht="13.5" thickTop="1" x14ac:dyDescent="0.2">
      <c r="AA82" s="86" t="s">
        <v>8431</v>
      </c>
      <c r="AB82" s="90" t="s">
        <v>8440</v>
      </c>
      <c r="AC82" s="87" t="s">
        <v>203</v>
      </c>
      <c r="AD82" s="87">
        <v>0</v>
      </c>
      <c r="AE82" s="88">
        <v>0</v>
      </c>
      <c r="AF82" s="89">
        <v>0.7</v>
      </c>
      <c r="AG82" s="88">
        <v>0</v>
      </c>
      <c r="AH82" s="90">
        <v>0</v>
      </c>
      <c r="AI82" s="89">
        <v>1400</v>
      </c>
      <c r="AJ82" s="86">
        <v>22</v>
      </c>
      <c r="AK82" s="86">
        <v>0.84</v>
      </c>
      <c r="AO82" t="s">
        <v>200</v>
      </c>
      <c r="AP82" s="20" t="s">
        <v>41</v>
      </c>
      <c r="AQ82" s="28">
        <v>1319</v>
      </c>
      <c r="AR82" s="20" t="s">
        <v>17</v>
      </c>
      <c r="AS82" s="32" t="str">
        <f t="shared" si="6"/>
        <v>VERO</v>
      </c>
      <c r="AV82" s="32">
        <f t="shared" si="12"/>
        <v>79</v>
      </c>
      <c r="AY82" t="s">
        <v>80</v>
      </c>
      <c r="AZ82">
        <v>0</v>
      </c>
    </row>
    <row r="83" spans="1:52" x14ac:dyDescent="0.2">
      <c r="AA83" s="86" t="s">
        <v>8432</v>
      </c>
      <c r="AB83" s="90" t="s">
        <v>8441</v>
      </c>
      <c r="AC83" s="87" t="s">
        <v>203</v>
      </c>
      <c r="AD83" s="87">
        <v>0</v>
      </c>
      <c r="AE83" s="88">
        <v>0</v>
      </c>
      <c r="AF83" s="89">
        <v>0.6</v>
      </c>
      <c r="AG83" s="88">
        <v>0</v>
      </c>
      <c r="AH83" s="90">
        <v>0</v>
      </c>
      <c r="AI83" s="89">
        <v>2000</v>
      </c>
      <c r="AJ83" s="86">
        <v>13</v>
      </c>
      <c r="AK83" s="86">
        <v>0.84</v>
      </c>
      <c r="AO83" t="s">
        <v>201</v>
      </c>
      <c r="AP83" s="20" t="s">
        <v>81</v>
      </c>
      <c r="AQ83" s="28">
        <v>1763</v>
      </c>
      <c r="AR83" s="20" t="s">
        <v>18</v>
      </c>
      <c r="AS83" s="32" t="str">
        <f t="shared" si="6"/>
        <v>VERO</v>
      </c>
      <c r="AV83" s="32">
        <f t="shared" si="12"/>
        <v>80</v>
      </c>
      <c r="AY83" t="s">
        <v>37</v>
      </c>
      <c r="AZ83">
        <v>0</v>
      </c>
    </row>
    <row r="84" spans="1:52" x14ac:dyDescent="0.2">
      <c r="AA84" s="86" t="s">
        <v>8433</v>
      </c>
      <c r="AB84" s="17" t="s">
        <v>8342</v>
      </c>
      <c r="AC84" s="35" t="s">
        <v>8273</v>
      </c>
      <c r="AD84" s="35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O84" t="s">
        <v>202</v>
      </c>
      <c r="AP84" s="20" t="s">
        <v>46</v>
      </c>
      <c r="AQ84" s="28">
        <v>3116</v>
      </c>
      <c r="AR84" s="20" t="s">
        <v>20</v>
      </c>
      <c r="AS84" s="32" t="str">
        <f t="shared" si="6"/>
        <v>FALSO</v>
      </c>
      <c r="AV84" s="32">
        <f t="shared" si="12"/>
        <v>81</v>
      </c>
      <c r="AY84" t="s">
        <v>203</v>
      </c>
      <c r="AZ84">
        <v>0</v>
      </c>
    </row>
    <row r="85" spans="1:52" x14ac:dyDescent="0.2">
      <c r="AA85" s="86" t="s">
        <v>8442</v>
      </c>
      <c r="AB85" s="17" t="s">
        <v>8342</v>
      </c>
      <c r="AC85" s="35" t="s">
        <v>8273</v>
      </c>
      <c r="AD85" s="35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O85" t="s">
        <v>204</v>
      </c>
      <c r="AP85" s="20" t="s">
        <v>72</v>
      </c>
      <c r="AQ85" s="28">
        <v>1808</v>
      </c>
      <c r="AR85" s="20" t="s">
        <v>18</v>
      </c>
      <c r="AS85" s="32" t="str">
        <f t="shared" si="6"/>
        <v>VERO</v>
      </c>
      <c r="AV85" s="32">
        <f t="shared" si="12"/>
        <v>82</v>
      </c>
      <c r="AY85" t="s">
        <v>156</v>
      </c>
      <c r="AZ85">
        <v>1</v>
      </c>
    </row>
    <row r="86" spans="1:52" x14ac:dyDescent="0.2">
      <c r="AA86" s="86" t="s">
        <v>8443</v>
      </c>
      <c r="AB86" s="17" t="s">
        <v>8342</v>
      </c>
      <c r="AC86" s="35" t="s">
        <v>8273</v>
      </c>
      <c r="AD86" s="35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O86" t="s">
        <v>205</v>
      </c>
      <c r="AP86" s="20" t="s">
        <v>206</v>
      </c>
      <c r="AQ86" s="28">
        <v>2268</v>
      </c>
      <c r="AR86" s="20" t="s">
        <v>19</v>
      </c>
      <c r="AS86" s="32" t="str">
        <f t="shared" si="6"/>
        <v>FALSO</v>
      </c>
      <c r="AV86" s="32">
        <f t="shared" si="12"/>
        <v>83</v>
      </c>
      <c r="AY86" t="s">
        <v>160</v>
      </c>
      <c r="AZ86">
        <v>1</v>
      </c>
    </row>
    <row r="87" spans="1:52" x14ac:dyDescent="0.2">
      <c r="AA87" s="86" t="s">
        <v>8444</v>
      </c>
      <c r="AB87" s="17" t="s">
        <v>8342</v>
      </c>
      <c r="AC87" s="35" t="s">
        <v>8273</v>
      </c>
      <c r="AD87" s="35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O87" t="s">
        <v>207</v>
      </c>
      <c r="AP87" s="20" t="s">
        <v>38</v>
      </c>
      <c r="AQ87" s="28">
        <v>1931</v>
      </c>
      <c r="AR87" s="20" t="s">
        <v>18</v>
      </c>
      <c r="AS87" s="32" t="str">
        <f t="shared" si="6"/>
        <v>VERO</v>
      </c>
      <c r="AV87" s="32">
        <f t="shared" si="12"/>
        <v>84</v>
      </c>
      <c r="AY87" t="s">
        <v>162</v>
      </c>
      <c r="AZ87">
        <v>1</v>
      </c>
    </row>
    <row r="88" spans="1:52" x14ac:dyDescent="0.2">
      <c r="AA88" s="86" t="s">
        <v>8445</v>
      </c>
      <c r="AB88" s="17" t="s">
        <v>8342</v>
      </c>
      <c r="AC88" s="35" t="s">
        <v>8273</v>
      </c>
      <c r="AD88" s="35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O88" t="s">
        <v>208</v>
      </c>
      <c r="AP88" s="20" t="s">
        <v>72</v>
      </c>
      <c r="AQ88" s="28">
        <v>1780</v>
      </c>
      <c r="AR88" s="20" t="s">
        <v>18</v>
      </c>
      <c r="AS88" s="32" t="str">
        <f t="shared" si="6"/>
        <v>VERO</v>
      </c>
      <c r="AV88" s="32">
        <f t="shared" si="12"/>
        <v>85</v>
      </c>
      <c r="AY88" t="s">
        <v>209</v>
      </c>
      <c r="AZ88">
        <v>0</v>
      </c>
    </row>
    <row r="89" spans="1:52" x14ac:dyDescent="0.2">
      <c r="AB89" s="17" t="s">
        <v>8335</v>
      </c>
      <c r="AC89" s="35" t="s">
        <v>8273</v>
      </c>
      <c r="AD89" s="35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O89" t="s">
        <v>210</v>
      </c>
      <c r="AP89" s="20" t="s">
        <v>62</v>
      </c>
      <c r="AQ89" s="28">
        <v>1575</v>
      </c>
      <c r="AR89" s="20" t="s">
        <v>18</v>
      </c>
      <c r="AS89" s="32" t="str">
        <f t="shared" si="6"/>
        <v>VERO</v>
      </c>
      <c r="AV89" s="32">
        <f t="shared" si="12"/>
        <v>86</v>
      </c>
      <c r="AY89" t="s">
        <v>164</v>
      </c>
      <c r="AZ89">
        <v>1</v>
      </c>
    </row>
    <row r="90" spans="1:52" x14ac:dyDescent="0.2">
      <c r="AA90" s="86" t="s">
        <v>8277</v>
      </c>
      <c r="AB90" s="87" t="s">
        <v>8274</v>
      </c>
      <c r="AC90" s="87" t="s">
        <v>203</v>
      </c>
      <c r="AD90" s="87">
        <v>0</v>
      </c>
      <c r="AE90" s="88">
        <v>0</v>
      </c>
      <c r="AF90" s="89">
        <v>0.94</v>
      </c>
      <c r="AG90" s="88">
        <v>0</v>
      </c>
      <c r="AH90" s="90">
        <v>0</v>
      </c>
      <c r="AI90" s="89">
        <v>1800</v>
      </c>
      <c r="AJ90" s="86">
        <v>5</v>
      </c>
      <c r="AK90" s="86">
        <v>0.88</v>
      </c>
      <c r="AO90" t="s">
        <v>211</v>
      </c>
      <c r="AP90" s="20" t="s">
        <v>212</v>
      </c>
      <c r="AQ90" s="28">
        <v>3044</v>
      </c>
      <c r="AR90" s="20" t="s">
        <v>20</v>
      </c>
      <c r="AS90" s="32" t="str">
        <f t="shared" ref="AS90:AS153" si="13">IF((LOOKUP(AP90,$AT$3:$AT$60))=AP90,"VERO","FALSO")</f>
        <v>FALSO</v>
      </c>
      <c r="AV90" s="32">
        <f t="shared" si="12"/>
        <v>87</v>
      </c>
      <c r="AY90" t="s">
        <v>166</v>
      </c>
      <c r="AZ90">
        <v>1</v>
      </c>
    </row>
    <row r="91" spans="1:52" x14ac:dyDescent="0.2">
      <c r="AA91" s="86" t="s">
        <v>8278</v>
      </c>
      <c r="AB91" s="87" t="s">
        <v>8285</v>
      </c>
      <c r="AC91" s="87" t="s">
        <v>203</v>
      </c>
      <c r="AD91" s="87">
        <v>0</v>
      </c>
      <c r="AE91" s="88">
        <v>0</v>
      </c>
      <c r="AF91" s="89">
        <v>1.1599999999999999</v>
      </c>
      <c r="AG91" s="88">
        <v>0</v>
      </c>
      <c r="AH91" s="90">
        <v>0</v>
      </c>
      <c r="AI91" s="89">
        <v>2000</v>
      </c>
      <c r="AJ91" s="86">
        <v>2.9</v>
      </c>
      <c r="AK91" s="86">
        <v>0.88</v>
      </c>
      <c r="AO91" t="s">
        <v>213</v>
      </c>
      <c r="AP91" s="20" t="s">
        <v>177</v>
      </c>
      <c r="AQ91" s="28">
        <v>2781</v>
      </c>
      <c r="AR91" s="20" t="s">
        <v>19</v>
      </c>
      <c r="AS91" s="32" t="str">
        <f t="shared" si="13"/>
        <v>FALSO</v>
      </c>
      <c r="AV91" s="32">
        <f t="shared" si="12"/>
        <v>88</v>
      </c>
      <c r="AY91" t="s">
        <v>214</v>
      </c>
      <c r="AZ91">
        <v>0</v>
      </c>
    </row>
    <row r="92" spans="1:52" x14ac:dyDescent="0.2">
      <c r="AA92" s="86" t="s">
        <v>8279</v>
      </c>
      <c r="AB92" s="87" t="s">
        <v>8286</v>
      </c>
      <c r="AC92" s="87" t="s">
        <v>203</v>
      </c>
      <c r="AD92" s="87">
        <v>0</v>
      </c>
      <c r="AE92" s="88">
        <v>0</v>
      </c>
      <c r="AF92" s="89">
        <v>1.48</v>
      </c>
      <c r="AG92" s="88">
        <v>0</v>
      </c>
      <c r="AH92" s="90">
        <v>0</v>
      </c>
      <c r="AI92" s="89">
        <v>2200</v>
      </c>
      <c r="AJ92" s="86">
        <v>2.6</v>
      </c>
      <c r="AK92" s="86">
        <v>0.88</v>
      </c>
      <c r="AO92" t="s">
        <v>215</v>
      </c>
      <c r="AP92" s="20" t="s">
        <v>45</v>
      </c>
      <c r="AQ92" s="28">
        <v>1562</v>
      </c>
      <c r="AR92" s="20" t="s">
        <v>18</v>
      </c>
      <c r="AS92" s="32" t="str">
        <f t="shared" si="13"/>
        <v>VERO</v>
      </c>
      <c r="AV92" s="32">
        <f t="shared" si="12"/>
        <v>89</v>
      </c>
      <c r="AY92" t="s">
        <v>177</v>
      </c>
      <c r="AZ92">
        <v>0</v>
      </c>
    </row>
    <row r="93" spans="1:52" x14ac:dyDescent="0.2">
      <c r="AA93" s="86" t="s">
        <v>8280</v>
      </c>
      <c r="AB93" s="87" t="s">
        <v>8287</v>
      </c>
      <c r="AC93" s="87" t="s">
        <v>203</v>
      </c>
      <c r="AD93" s="87">
        <v>0</v>
      </c>
      <c r="AE93" s="88">
        <v>0</v>
      </c>
      <c r="AF93" s="89">
        <v>1.91</v>
      </c>
      <c r="AG93" s="88">
        <v>0</v>
      </c>
      <c r="AH93" s="90">
        <v>0</v>
      </c>
      <c r="AI93" s="89">
        <v>2400</v>
      </c>
      <c r="AJ93" s="86">
        <v>1.88</v>
      </c>
      <c r="AK93" s="86">
        <v>0.88</v>
      </c>
      <c r="AO93" t="s">
        <v>216</v>
      </c>
      <c r="AP93" s="20" t="s">
        <v>94</v>
      </c>
      <c r="AQ93" s="28">
        <v>1706</v>
      </c>
      <c r="AR93" s="20" t="s">
        <v>18</v>
      </c>
      <c r="AS93" s="32" t="str">
        <f t="shared" si="13"/>
        <v>VERO</v>
      </c>
      <c r="AV93" s="32">
        <f t="shared" si="12"/>
        <v>90</v>
      </c>
      <c r="AY93" t="s">
        <v>169</v>
      </c>
      <c r="AZ93">
        <v>1</v>
      </c>
    </row>
    <row r="94" spans="1:52" x14ac:dyDescent="0.2">
      <c r="AA94" s="86" t="s">
        <v>8281</v>
      </c>
      <c r="AB94" s="87" t="s">
        <v>8290</v>
      </c>
      <c r="AC94" s="87" t="s">
        <v>203</v>
      </c>
      <c r="AD94" s="87">
        <v>0</v>
      </c>
      <c r="AE94" s="88">
        <v>0</v>
      </c>
      <c r="AF94" s="89">
        <v>1.01</v>
      </c>
      <c r="AG94" s="88">
        <v>0</v>
      </c>
      <c r="AH94" s="90">
        <v>0</v>
      </c>
      <c r="AI94" s="89">
        <v>1800</v>
      </c>
      <c r="AJ94" s="86">
        <v>5</v>
      </c>
      <c r="AK94" s="86">
        <v>0.88</v>
      </c>
      <c r="AO94" t="s">
        <v>217</v>
      </c>
      <c r="AP94" s="20" t="s">
        <v>34</v>
      </c>
      <c r="AQ94" s="28">
        <v>2385</v>
      </c>
      <c r="AR94" s="20" t="s">
        <v>19</v>
      </c>
      <c r="AS94" s="32" t="str">
        <f t="shared" si="13"/>
        <v>FALSO</v>
      </c>
      <c r="AV94" s="32">
        <f t="shared" si="12"/>
        <v>91</v>
      </c>
      <c r="AY94" t="s">
        <v>125</v>
      </c>
      <c r="AZ94">
        <v>0</v>
      </c>
    </row>
    <row r="95" spans="1:52" x14ac:dyDescent="0.2">
      <c r="AA95" s="86" t="s">
        <v>8282</v>
      </c>
      <c r="AB95" s="87" t="s">
        <v>8291</v>
      </c>
      <c r="AC95" s="87" t="s">
        <v>203</v>
      </c>
      <c r="AD95" s="87">
        <v>0</v>
      </c>
      <c r="AE95" s="88">
        <v>0</v>
      </c>
      <c r="AF95" s="89">
        <v>1.26</v>
      </c>
      <c r="AG95" s="88">
        <v>0</v>
      </c>
      <c r="AH95" s="90">
        <v>0</v>
      </c>
      <c r="AI95" s="89">
        <v>2000</v>
      </c>
      <c r="AJ95" s="86">
        <v>2.9</v>
      </c>
      <c r="AK95" s="86">
        <v>0.88</v>
      </c>
      <c r="AO95" t="s">
        <v>218</v>
      </c>
      <c r="AP95" s="20" t="s">
        <v>65</v>
      </c>
      <c r="AQ95" s="28">
        <v>3349</v>
      </c>
      <c r="AR95" s="20" t="s">
        <v>20</v>
      </c>
      <c r="AS95" s="32" t="str">
        <f t="shared" si="13"/>
        <v>FALSO</v>
      </c>
      <c r="AV95" s="32">
        <f t="shared" si="12"/>
        <v>92</v>
      </c>
      <c r="AY95" t="s">
        <v>219</v>
      </c>
      <c r="AZ95">
        <v>0</v>
      </c>
    </row>
    <row r="96" spans="1:52" x14ac:dyDescent="0.2">
      <c r="AA96" s="86" t="s">
        <v>8283</v>
      </c>
      <c r="AB96" s="87" t="s">
        <v>8292</v>
      </c>
      <c r="AC96" s="87" t="s">
        <v>203</v>
      </c>
      <c r="AD96" s="87">
        <v>0</v>
      </c>
      <c r="AE96" s="88">
        <v>0</v>
      </c>
      <c r="AF96" s="89">
        <v>1.61</v>
      </c>
      <c r="AG96" s="88">
        <v>0</v>
      </c>
      <c r="AH96" s="90">
        <v>0</v>
      </c>
      <c r="AI96" s="89">
        <v>2200</v>
      </c>
      <c r="AJ96" s="86">
        <v>2.6</v>
      </c>
      <c r="AK96" s="86">
        <v>0.88</v>
      </c>
      <c r="AO96" t="s">
        <v>220</v>
      </c>
      <c r="AP96" s="20" t="s">
        <v>214</v>
      </c>
      <c r="AQ96" s="28">
        <v>2672</v>
      </c>
      <c r="AR96" s="20" t="s">
        <v>19</v>
      </c>
      <c r="AS96" s="32" t="str">
        <f t="shared" si="13"/>
        <v>FALSO</v>
      </c>
      <c r="AV96" s="32">
        <f t="shared" si="12"/>
        <v>93</v>
      </c>
      <c r="AY96" t="s">
        <v>221</v>
      </c>
      <c r="AZ96">
        <v>0</v>
      </c>
    </row>
    <row r="97" spans="27:52" x14ac:dyDescent="0.2">
      <c r="AA97" s="86" t="s">
        <v>8284</v>
      </c>
      <c r="AB97" s="87" t="s">
        <v>8293</v>
      </c>
      <c r="AC97" s="87" t="s">
        <v>203</v>
      </c>
      <c r="AD97" s="87">
        <v>0</v>
      </c>
      <c r="AE97" s="88">
        <v>0</v>
      </c>
      <c r="AF97" s="89">
        <v>2.08</v>
      </c>
      <c r="AG97" s="88">
        <v>0</v>
      </c>
      <c r="AH97" s="90">
        <v>0</v>
      </c>
      <c r="AI97" s="89">
        <v>1800</v>
      </c>
      <c r="AJ97" s="86">
        <v>1.88</v>
      </c>
      <c r="AK97" s="86">
        <v>0.88</v>
      </c>
      <c r="AO97" t="s">
        <v>222</v>
      </c>
      <c r="AP97" s="20" t="s">
        <v>162</v>
      </c>
      <c r="AQ97" s="28">
        <v>2208</v>
      </c>
      <c r="AR97" s="20" t="s">
        <v>19</v>
      </c>
      <c r="AS97" s="32" t="str">
        <f t="shared" si="13"/>
        <v>VERO</v>
      </c>
      <c r="AV97" s="32">
        <f t="shared" si="12"/>
        <v>94</v>
      </c>
      <c r="AY97" t="s">
        <v>206</v>
      </c>
      <c r="AZ97">
        <v>0</v>
      </c>
    </row>
    <row r="98" spans="27:52" x14ac:dyDescent="0.2">
      <c r="AA98" s="86" t="s">
        <v>8295</v>
      </c>
      <c r="AB98" s="87" t="s">
        <v>8294</v>
      </c>
      <c r="AC98" s="87" t="s">
        <v>203</v>
      </c>
      <c r="AD98" s="87">
        <v>0</v>
      </c>
      <c r="AE98" s="88">
        <v>0</v>
      </c>
      <c r="AF98" s="89">
        <v>0.16</v>
      </c>
      <c r="AG98" s="88">
        <v>0</v>
      </c>
      <c r="AH98" s="90">
        <v>0</v>
      </c>
      <c r="AI98" s="89">
        <v>500</v>
      </c>
      <c r="AJ98" s="86">
        <v>37.5</v>
      </c>
      <c r="AK98" s="86">
        <v>0.92</v>
      </c>
      <c r="AO98" t="s">
        <v>223</v>
      </c>
      <c r="AP98" s="20" t="s">
        <v>177</v>
      </c>
      <c r="AQ98" s="28">
        <v>3974</v>
      </c>
      <c r="AR98" s="20" t="s">
        <v>20</v>
      </c>
      <c r="AS98" s="32" t="str">
        <f t="shared" si="13"/>
        <v>FALSO</v>
      </c>
      <c r="AV98" s="32">
        <f t="shared" si="12"/>
        <v>95</v>
      </c>
      <c r="AY98" t="s">
        <v>191</v>
      </c>
      <c r="AZ98">
        <v>0</v>
      </c>
    </row>
    <row r="99" spans="27:52" x14ac:dyDescent="0.2">
      <c r="AA99" s="86" t="s">
        <v>8296</v>
      </c>
      <c r="AB99" s="87" t="s">
        <v>8297</v>
      </c>
      <c r="AC99" s="87" t="s">
        <v>203</v>
      </c>
      <c r="AD99" s="87">
        <v>0</v>
      </c>
      <c r="AE99" s="88">
        <v>0</v>
      </c>
      <c r="AF99" s="89">
        <v>0.21</v>
      </c>
      <c r="AG99" s="88">
        <v>0</v>
      </c>
      <c r="AH99" s="90">
        <v>0</v>
      </c>
      <c r="AI99" s="89">
        <v>700</v>
      </c>
      <c r="AJ99" s="86">
        <v>26.79</v>
      </c>
      <c r="AK99" s="86">
        <v>0.92</v>
      </c>
      <c r="AO99" t="s">
        <v>224</v>
      </c>
      <c r="AP99" s="20" t="s">
        <v>188</v>
      </c>
      <c r="AQ99" s="28">
        <v>2619</v>
      </c>
      <c r="AR99" s="20" t="s">
        <v>19</v>
      </c>
      <c r="AS99" s="32" t="str">
        <f t="shared" si="13"/>
        <v>FALSO</v>
      </c>
      <c r="AV99" s="32">
        <f t="shared" si="12"/>
        <v>96</v>
      </c>
      <c r="AY99" t="s">
        <v>225</v>
      </c>
      <c r="AZ99">
        <v>0</v>
      </c>
    </row>
    <row r="100" spans="27:52" x14ac:dyDescent="0.2">
      <c r="AA100" s="86" t="s">
        <v>8298</v>
      </c>
      <c r="AB100" s="87" t="s">
        <v>8304</v>
      </c>
      <c r="AC100" s="87" t="s">
        <v>203</v>
      </c>
      <c r="AD100" s="87">
        <v>0</v>
      </c>
      <c r="AE100" s="88">
        <v>0</v>
      </c>
      <c r="AF100" s="89">
        <v>0.27</v>
      </c>
      <c r="AG100" s="88">
        <v>0</v>
      </c>
      <c r="AH100" s="90">
        <v>0</v>
      </c>
      <c r="AI100" s="89">
        <v>900</v>
      </c>
      <c r="AJ100" s="86">
        <v>20.84</v>
      </c>
      <c r="AK100" s="86">
        <v>0.92</v>
      </c>
      <c r="AO100" t="s">
        <v>226</v>
      </c>
      <c r="AP100" s="20" t="s">
        <v>227</v>
      </c>
      <c r="AQ100" s="28">
        <v>3877</v>
      </c>
      <c r="AR100" s="20" t="s">
        <v>20</v>
      </c>
      <c r="AS100" s="32" t="str">
        <f t="shared" si="13"/>
        <v>FALSO</v>
      </c>
      <c r="AV100" s="32">
        <f t="shared" si="12"/>
        <v>97</v>
      </c>
      <c r="AY100" t="s">
        <v>227</v>
      </c>
      <c r="AZ100">
        <v>0</v>
      </c>
    </row>
    <row r="101" spans="27:52" x14ac:dyDescent="0.2">
      <c r="AA101" s="86" t="s">
        <v>8299</v>
      </c>
      <c r="AB101" s="87" t="s">
        <v>8305</v>
      </c>
      <c r="AC101" s="87" t="s">
        <v>203</v>
      </c>
      <c r="AD101" s="87">
        <v>0</v>
      </c>
      <c r="AE101" s="88">
        <v>0</v>
      </c>
      <c r="AF101" s="89">
        <v>0.35</v>
      </c>
      <c r="AG101" s="88">
        <v>0</v>
      </c>
      <c r="AH101" s="90">
        <v>0</v>
      </c>
      <c r="AI101" s="89">
        <v>1100</v>
      </c>
      <c r="AJ101" s="86">
        <v>17.05</v>
      </c>
      <c r="AK101" s="86">
        <v>0.92</v>
      </c>
      <c r="AO101" t="s">
        <v>228</v>
      </c>
      <c r="AP101" s="20" t="s">
        <v>44</v>
      </c>
      <c r="AQ101" s="28">
        <v>1719</v>
      </c>
      <c r="AR101" s="20" t="s">
        <v>18</v>
      </c>
      <c r="AS101" s="32" t="str">
        <f t="shared" si="13"/>
        <v>FALSO</v>
      </c>
      <c r="AV101" s="32">
        <f t="shared" si="12"/>
        <v>98</v>
      </c>
      <c r="AY101" t="s">
        <v>171</v>
      </c>
      <c r="AZ101">
        <v>1</v>
      </c>
    </row>
    <row r="102" spans="27:52" x14ac:dyDescent="0.2">
      <c r="AA102" s="86" t="s">
        <v>8300</v>
      </c>
      <c r="AB102" s="87" t="s">
        <v>8306</v>
      </c>
      <c r="AC102" s="87" t="s">
        <v>203</v>
      </c>
      <c r="AD102" s="87">
        <v>0</v>
      </c>
      <c r="AE102" s="88">
        <v>0</v>
      </c>
      <c r="AF102" s="89">
        <v>0.44</v>
      </c>
      <c r="AG102" s="88">
        <v>0</v>
      </c>
      <c r="AH102" s="90">
        <v>0</v>
      </c>
      <c r="AI102" s="89">
        <v>1300</v>
      </c>
      <c r="AJ102" s="86">
        <v>13.39</v>
      </c>
      <c r="AK102" s="86">
        <v>0.92</v>
      </c>
      <c r="AO102" t="s">
        <v>229</v>
      </c>
      <c r="AP102" s="20" t="s">
        <v>67</v>
      </c>
      <c r="AQ102" s="28">
        <v>3071</v>
      </c>
      <c r="AR102" s="20" t="s">
        <v>20</v>
      </c>
      <c r="AS102" s="32" t="str">
        <f t="shared" si="13"/>
        <v>FALSO</v>
      </c>
      <c r="AV102" s="32">
        <f t="shared" si="12"/>
        <v>99</v>
      </c>
      <c r="AY102" t="s">
        <v>198</v>
      </c>
      <c r="AZ102">
        <v>0</v>
      </c>
    </row>
    <row r="103" spans="27:52" x14ac:dyDescent="0.2">
      <c r="AA103" s="86" t="s">
        <v>8301</v>
      </c>
      <c r="AB103" s="90" t="s">
        <v>8307</v>
      </c>
      <c r="AC103" s="87" t="s">
        <v>203</v>
      </c>
      <c r="AD103" s="87">
        <v>0</v>
      </c>
      <c r="AE103" s="88">
        <v>0</v>
      </c>
      <c r="AF103" s="89">
        <v>0.2</v>
      </c>
      <c r="AG103" s="88">
        <v>0</v>
      </c>
      <c r="AH103" s="90">
        <v>0</v>
      </c>
      <c r="AI103" s="89">
        <v>500</v>
      </c>
      <c r="AJ103" s="86">
        <v>37.5</v>
      </c>
      <c r="AK103" s="86">
        <v>0.92</v>
      </c>
      <c r="AO103" t="s">
        <v>230</v>
      </c>
      <c r="AP103" s="20" t="s">
        <v>209</v>
      </c>
      <c r="AQ103" s="28">
        <v>1206</v>
      </c>
      <c r="AR103" s="20" t="s">
        <v>17</v>
      </c>
      <c r="AS103" s="32" t="str">
        <f t="shared" si="13"/>
        <v>FALSO</v>
      </c>
      <c r="AV103" s="32">
        <f t="shared" si="12"/>
        <v>100</v>
      </c>
      <c r="AY103" t="s">
        <v>159</v>
      </c>
      <c r="AZ103">
        <v>0</v>
      </c>
    </row>
    <row r="104" spans="27:52" x14ac:dyDescent="0.2">
      <c r="AA104" s="86" t="s">
        <v>8302</v>
      </c>
      <c r="AB104" s="90" t="s">
        <v>8308</v>
      </c>
      <c r="AC104" s="87" t="s">
        <v>203</v>
      </c>
      <c r="AD104" s="87">
        <v>0</v>
      </c>
      <c r="AE104" s="88">
        <v>0</v>
      </c>
      <c r="AF104" s="89">
        <v>0.26</v>
      </c>
      <c r="AG104" s="88">
        <v>0</v>
      </c>
      <c r="AH104" s="90">
        <v>0</v>
      </c>
      <c r="AI104" s="89">
        <v>700</v>
      </c>
      <c r="AJ104" s="86">
        <v>26.79</v>
      </c>
      <c r="AK104" s="86">
        <v>0.92</v>
      </c>
      <c r="AO104" t="s">
        <v>231</v>
      </c>
      <c r="AP104" s="20" t="s">
        <v>90</v>
      </c>
      <c r="AQ104" s="28">
        <v>1842</v>
      </c>
      <c r="AR104" s="20" t="s">
        <v>18</v>
      </c>
      <c r="AS104" s="32" t="str">
        <f t="shared" si="13"/>
        <v>VERO</v>
      </c>
      <c r="AV104" s="32">
        <f t="shared" si="12"/>
        <v>101</v>
      </c>
      <c r="AY104" t="s">
        <v>114</v>
      </c>
      <c r="AZ104">
        <v>0</v>
      </c>
    </row>
    <row r="105" spans="27:52" x14ac:dyDescent="0.2">
      <c r="AA105" s="86" t="s">
        <v>8303</v>
      </c>
      <c r="AB105" s="90" t="s">
        <v>8309</v>
      </c>
      <c r="AC105" s="87" t="s">
        <v>203</v>
      </c>
      <c r="AD105" s="87">
        <v>0</v>
      </c>
      <c r="AE105" s="88">
        <v>0</v>
      </c>
      <c r="AF105" s="89">
        <v>0.32</v>
      </c>
      <c r="AG105" s="88">
        <v>0</v>
      </c>
      <c r="AH105" s="90">
        <v>0</v>
      </c>
      <c r="AI105" s="89">
        <v>900</v>
      </c>
      <c r="AJ105" s="86">
        <v>20.84</v>
      </c>
      <c r="AK105" s="86">
        <v>0.92</v>
      </c>
      <c r="AO105" t="s">
        <v>232</v>
      </c>
      <c r="AP105" s="20" t="s">
        <v>65</v>
      </c>
      <c r="AQ105" s="28">
        <v>2528</v>
      </c>
      <c r="AR105" s="20" t="s">
        <v>19</v>
      </c>
      <c r="AS105" s="32" t="str">
        <f t="shared" si="13"/>
        <v>FALSO</v>
      </c>
    </row>
    <row r="106" spans="27:52" x14ac:dyDescent="0.2">
      <c r="AA106" s="86" t="s">
        <v>8317</v>
      </c>
      <c r="AB106" t="s">
        <v>8532</v>
      </c>
      <c r="AC106" s="87" t="s">
        <v>203</v>
      </c>
      <c r="AD106" s="87">
        <v>0</v>
      </c>
      <c r="AE106" s="88">
        <v>0</v>
      </c>
      <c r="AF106" s="89">
        <v>0.42</v>
      </c>
      <c r="AG106" s="88">
        <v>0</v>
      </c>
      <c r="AH106" s="90">
        <v>0</v>
      </c>
      <c r="AI106" s="89">
        <v>1100</v>
      </c>
      <c r="AJ106" s="86">
        <v>17.05</v>
      </c>
      <c r="AK106" s="86">
        <v>0.92</v>
      </c>
      <c r="AO106" t="s">
        <v>233</v>
      </c>
      <c r="AP106" s="20" t="s">
        <v>166</v>
      </c>
      <c r="AQ106" s="28">
        <v>1206</v>
      </c>
      <c r="AR106" s="20" t="s">
        <v>17</v>
      </c>
      <c r="AS106" s="32" t="str">
        <f t="shared" si="13"/>
        <v>VERO</v>
      </c>
    </row>
    <row r="107" spans="27:52" x14ac:dyDescent="0.2">
      <c r="AA107" s="86" t="s">
        <v>8318</v>
      </c>
      <c r="AB107" t="s">
        <v>8533</v>
      </c>
      <c r="AC107" s="87" t="s">
        <v>203</v>
      </c>
      <c r="AD107" s="87">
        <v>0</v>
      </c>
      <c r="AE107" s="88">
        <v>0</v>
      </c>
      <c r="AF107" s="89">
        <v>0.54</v>
      </c>
      <c r="AG107" s="88">
        <v>0</v>
      </c>
      <c r="AH107" s="90">
        <v>0</v>
      </c>
      <c r="AI107" s="89">
        <v>1300</v>
      </c>
      <c r="AJ107" s="86">
        <v>13.39</v>
      </c>
      <c r="AK107" s="86">
        <v>0.92</v>
      </c>
      <c r="AO107" t="s">
        <v>234</v>
      </c>
      <c r="AP107" s="20" t="s">
        <v>41</v>
      </c>
      <c r="AQ107" s="28">
        <v>1252</v>
      </c>
      <c r="AR107" s="20" t="s">
        <v>17</v>
      </c>
      <c r="AS107" s="32" t="str">
        <f t="shared" si="13"/>
        <v>VERO</v>
      </c>
    </row>
    <row r="108" spans="27:52" x14ac:dyDescent="0.2">
      <c r="AA108" s="86" t="s">
        <v>8319</v>
      </c>
      <c r="AB108" t="s">
        <v>8534</v>
      </c>
      <c r="AC108" s="87" t="s">
        <v>203</v>
      </c>
      <c r="AD108" s="87">
        <v>0</v>
      </c>
      <c r="AE108" s="88">
        <v>0</v>
      </c>
      <c r="AF108" s="89">
        <v>0.68</v>
      </c>
      <c r="AG108" s="88">
        <v>0</v>
      </c>
      <c r="AH108" s="90">
        <v>0</v>
      </c>
      <c r="AI108" s="89">
        <v>1500</v>
      </c>
      <c r="AJ108" s="86">
        <v>10.42</v>
      </c>
      <c r="AK108" s="86">
        <v>0.92</v>
      </c>
      <c r="AO108" t="s">
        <v>235</v>
      </c>
      <c r="AP108" s="20" t="s">
        <v>47</v>
      </c>
      <c r="AQ108" s="28">
        <v>2360</v>
      </c>
      <c r="AR108" s="20" t="s">
        <v>19</v>
      </c>
      <c r="AS108" s="32" t="str">
        <f t="shared" si="13"/>
        <v>FALSO</v>
      </c>
    </row>
    <row r="109" spans="27:52" x14ac:dyDescent="0.2">
      <c r="AA109" s="86" t="s">
        <v>8320</v>
      </c>
      <c r="AB109" t="s">
        <v>8535</v>
      </c>
      <c r="AC109" s="87" t="s">
        <v>203</v>
      </c>
      <c r="AD109" s="87">
        <v>0</v>
      </c>
      <c r="AE109" s="88">
        <v>0</v>
      </c>
      <c r="AF109" s="89">
        <v>0.91</v>
      </c>
      <c r="AG109" s="88">
        <v>0</v>
      </c>
      <c r="AH109" s="90">
        <v>0</v>
      </c>
      <c r="AI109" s="89">
        <v>1700</v>
      </c>
      <c r="AJ109" s="86">
        <v>8.15</v>
      </c>
      <c r="AK109" s="86">
        <v>0.92</v>
      </c>
      <c r="AO109" t="s">
        <v>236</v>
      </c>
      <c r="AP109" s="20" t="s">
        <v>80</v>
      </c>
      <c r="AQ109" s="28">
        <v>1301</v>
      </c>
      <c r="AR109" s="20" t="s">
        <v>17</v>
      </c>
      <c r="AS109" s="32" t="str">
        <f t="shared" si="13"/>
        <v>FALSO</v>
      </c>
    </row>
    <row r="110" spans="27:52" x14ac:dyDescent="0.2">
      <c r="AA110" s="86" t="s">
        <v>8321</v>
      </c>
      <c r="AB110" t="s">
        <v>8536</v>
      </c>
      <c r="AC110" s="87" t="s">
        <v>203</v>
      </c>
      <c r="AD110" s="87">
        <v>0</v>
      </c>
      <c r="AE110" s="88">
        <v>0</v>
      </c>
      <c r="AF110" s="89">
        <v>0.15</v>
      </c>
      <c r="AG110" s="88">
        <v>0</v>
      </c>
      <c r="AH110" s="90">
        <v>0</v>
      </c>
      <c r="AI110" s="89">
        <v>400</v>
      </c>
      <c r="AJ110" s="86">
        <v>31.25</v>
      </c>
      <c r="AK110" s="86">
        <v>0.84</v>
      </c>
      <c r="AO110" t="s">
        <v>237</v>
      </c>
      <c r="AP110" s="20" t="s">
        <v>55</v>
      </c>
      <c r="AQ110" s="28">
        <v>2544</v>
      </c>
      <c r="AR110" s="20" t="s">
        <v>19</v>
      </c>
      <c r="AS110" s="32" t="str">
        <f t="shared" si="13"/>
        <v>VERO</v>
      </c>
    </row>
    <row r="111" spans="27:52" x14ac:dyDescent="0.2">
      <c r="AA111" s="86" t="s">
        <v>8322</v>
      </c>
      <c r="AB111" t="s">
        <v>8537</v>
      </c>
      <c r="AC111" s="87" t="s">
        <v>203</v>
      </c>
      <c r="AD111" s="87">
        <v>0</v>
      </c>
      <c r="AE111" s="88">
        <v>0</v>
      </c>
      <c r="AF111" s="89">
        <v>0.17</v>
      </c>
      <c r="AG111" s="88">
        <v>0</v>
      </c>
      <c r="AH111" s="90">
        <v>0</v>
      </c>
      <c r="AI111" s="89">
        <v>500</v>
      </c>
      <c r="AJ111" s="86">
        <v>26.79</v>
      </c>
      <c r="AK111" s="86">
        <v>0.84</v>
      </c>
      <c r="AO111" t="s">
        <v>238</v>
      </c>
      <c r="AP111" s="20" t="s">
        <v>150</v>
      </c>
      <c r="AQ111" s="28">
        <v>1922</v>
      </c>
      <c r="AR111" s="20" t="s">
        <v>18</v>
      </c>
      <c r="AS111" s="32" t="str">
        <f t="shared" si="13"/>
        <v>VERO</v>
      </c>
    </row>
    <row r="112" spans="27:52" x14ac:dyDescent="0.2">
      <c r="AA112" s="86" t="s">
        <v>8323</v>
      </c>
      <c r="AB112" t="s">
        <v>8538</v>
      </c>
      <c r="AC112" s="87" t="s">
        <v>203</v>
      </c>
      <c r="AD112" s="87">
        <v>0</v>
      </c>
      <c r="AE112" s="88">
        <v>0</v>
      </c>
      <c r="AF112" s="89">
        <v>0.19</v>
      </c>
      <c r="AG112" s="88">
        <v>0</v>
      </c>
      <c r="AH112" s="90">
        <v>0</v>
      </c>
      <c r="AI112" s="89">
        <v>600</v>
      </c>
      <c r="AJ112" s="86">
        <v>23.44</v>
      </c>
      <c r="AK112" s="86">
        <v>0.84</v>
      </c>
      <c r="AO112" t="s">
        <v>239</v>
      </c>
      <c r="AP112" s="20" t="s">
        <v>63</v>
      </c>
      <c r="AQ112" s="28">
        <v>2525</v>
      </c>
      <c r="AR112" s="20" t="s">
        <v>19</v>
      </c>
      <c r="AS112" s="32" t="str">
        <f t="shared" si="13"/>
        <v>FALSO</v>
      </c>
    </row>
    <row r="113" spans="27:45" x14ac:dyDescent="0.2">
      <c r="AA113" s="86" t="s">
        <v>8324</v>
      </c>
      <c r="AB113" t="s">
        <v>8539</v>
      </c>
      <c r="AC113" s="87" t="s">
        <v>203</v>
      </c>
      <c r="AD113" s="87">
        <v>0</v>
      </c>
      <c r="AE113" s="88">
        <v>0</v>
      </c>
      <c r="AF113" s="89">
        <v>0.22</v>
      </c>
      <c r="AG113" s="88">
        <v>0</v>
      </c>
      <c r="AH113" s="90">
        <v>0</v>
      </c>
      <c r="AI113" s="89">
        <v>700</v>
      </c>
      <c r="AJ113" s="86">
        <v>20.84</v>
      </c>
      <c r="AK113" s="86">
        <v>0.84</v>
      </c>
      <c r="AO113" t="s">
        <v>240</v>
      </c>
      <c r="AP113" s="20" t="s">
        <v>227</v>
      </c>
      <c r="AQ113" s="28">
        <v>2779</v>
      </c>
      <c r="AR113" s="20" t="s">
        <v>19</v>
      </c>
      <c r="AS113" s="32" t="str">
        <f t="shared" si="13"/>
        <v>FALSO</v>
      </c>
    </row>
    <row r="114" spans="27:45" x14ac:dyDescent="0.2">
      <c r="AA114" s="86" t="s">
        <v>8325</v>
      </c>
      <c r="AB114" t="s">
        <v>8540</v>
      </c>
      <c r="AC114" s="87" t="s">
        <v>203</v>
      </c>
      <c r="AD114" s="87">
        <v>0</v>
      </c>
      <c r="AE114" s="88">
        <v>0</v>
      </c>
      <c r="AF114" s="89">
        <v>0.25</v>
      </c>
      <c r="AG114" s="88">
        <v>0</v>
      </c>
      <c r="AH114" s="90">
        <v>0</v>
      </c>
      <c r="AI114" s="89">
        <v>800</v>
      </c>
      <c r="AJ114" s="86">
        <v>18.75</v>
      </c>
      <c r="AK114" s="86">
        <v>0.84</v>
      </c>
      <c r="AO114" t="s">
        <v>241</v>
      </c>
      <c r="AP114" s="20" t="s">
        <v>188</v>
      </c>
      <c r="AQ114" s="28">
        <v>2628</v>
      </c>
      <c r="AR114" s="20" t="s">
        <v>19</v>
      </c>
      <c r="AS114" s="32" t="str">
        <f t="shared" si="13"/>
        <v>FALSO</v>
      </c>
    </row>
    <row r="115" spans="27:45" x14ac:dyDescent="0.2">
      <c r="AA115" s="86" t="s">
        <v>8326</v>
      </c>
      <c r="AB115" t="s">
        <v>8541</v>
      </c>
      <c r="AC115" s="87" t="s">
        <v>203</v>
      </c>
      <c r="AD115" s="87">
        <v>0</v>
      </c>
      <c r="AE115" s="88">
        <v>0</v>
      </c>
      <c r="AF115" s="89">
        <v>0.18</v>
      </c>
      <c r="AG115" s="88">
        <v>0</v>
      </c>
      <c r="AH115" s="90">
        <v>0</v>
      </c>
      <c r="AI115" s="89">
        <v>400</v>
      </c>
      <c r="AJ115" s="86">
        <v>31.25</v>
      </c>
      <c r="AK115" s="86">
        <v>0.84</v>
      </c>
      <c r="AO115" t="s">
        <v>242</v>
      </c>
      <c r="AP115" s="20" t="s">
        <v>159</v>
      </c>
      <c r="AQ115" s="28">
        <v>2432</v>
      </c>
      <c r="AR115" s="20" t="s">
        <v>19</v>
      </c>
      <c r="AS115" s="32" t="str">
        <f t="shared" si="13"/>
        <v>FALSO</v>
      </c>
    </row>
    <row r="116" spans="27:45" x14ac:dyDescent="0.2">
      <c r="AA116" s="86" t="s">
        <v>8327</v>
      </c>
      <c r="AB116" t="s">
        <v>8542</v>
      </c>
      <c r="AC116" s="87" t="s">
        <v>203</v>
      </c>
      <c r="AD116" s="87">
        <v>0</v>
      </c>
      <c r="AE116" s="88">
        <v>0</v>
      </c>
      <c r="AF116" s="89">
        <v>0.21</v>
      </c>
      <c r="AG116" s="88">
        <v>0</v>
      </c>
      <c r="AH116" s="90">
        <v>0</v>
      </c>
      <c r="AI116" s="89">
        <v>500</v>
      </c>
      <c r="AJ116" s="86">
        <v>26.79</v>
      </c>
      <c r="AK116" s="86">
        <v>0.84</v>
      </c>
      <c r="AO116" t="s">
        <v>243</v>
      </c>
      <c r="AP116" s="20" t="s">
        <v>203</v>
      </c>
      <c r="AQ116" s="28">
        <v>3419</v>
      </c>
      <c r="AR116" s="20" t="s">
        <v>20</v>
      </c>
      <c r="AS116" s="32" t="str">
        <f t="shared" si="13"/>
        <v>FALSO</v>
      </c>
    </row>
    <row r="117" spans="27:45" x14ac:dyDescent="0.2">
      <c r="AA117" s="86" t="s">
        <v>8328</v>
      </c>
      <c r="AB117" t="s">
        <v>8543</v>
      </c>
      <c r="AC117" s="87" t="s">
        <v>203</v>
      </c>
      <c r="AD117" s="87">
        <v>0</v>
      </c>
      <c r="AE117" s="88">
        <v>0</v>
      </c>
      <c r="AF117" s="89">
        <v>0.23</v>
      </c>
      <c r="AG117" s="88">
        <v>0</v>
      </c>
      <c r="AH117" s="90">
        <v>0</v>
      </c>
      <c r="AI117" s="89">
        <v>600</v>
      </c>
      <c r="AJ117" s="86">
        <v>23.44</v>
      </c>
      <c r="AK117" s="86">
        <v>0.84</v>
      </c>
      <c r="AO117" t="s">
        <v>244</v>
      </c>
      <c r="AP117" s="20" t="s">
        <v>137</v>
      </c>
      <c r="AQ117" s="28">
        <v>3015</v>
      </c>
      <c r="AR117" s="20" t="s">
        <v>20</v>
      </c>
      <c r="AS117" s="32" t="str">
        <f t="shared" si="13"/>
        <v>VERO</v>
      </c>
    </row>
    <row r="118" spans="27:45" x14ac:dyDescent="0.2">
      <c r="AA118" s="86" t="s">
        <v>8329</v>
      </c>
      <c r="AB118" t="s">
        <v>8544</v>
      </c>
      <c r="AC118" s="87" t="s">
        <v>203</v>
      </c>
      <c r="AD118" s="87">
        <v>0</v>
      </c>
      <c r="AE118" s="88">
        <v>0</v>
      </c>
      <c r="AF118" s="89">
        <v>0.26</v>
      </c>
      <c r="AG118" s="88">
        <v>0</v>
      </c>
      <c r="AH118" s="90">
        <v>0</v>
      </c>
      <c r="AI118" s="89">
        <v>700</v>
      </c>
      <c r="AJ118" s="86">
        <v>20.84</v>
      </c>
      <c r="AK118" s="86">
        <v>0.84</v>
      </c>
      <c r="AO118" t="s">
        <v>245</v>
      </c>
      <c r="AP118" s="20" t="s">
        <v>65</v>
      </c>
      <c r="AQ118" s="28">
        <v>3148</v>
      </c>
      <c r="AR118" s="20" t="s">
        <v>20</v>
      </c>
      <c r="AS118" s="32" t="str">
        <f t="shared" si="13"/>
        <v>FALSO</v>
      </c>
    </row>
    <row r="119" spans="27:45" x14ac:dyDescent="0.2">
      <c r="AA119" s="86" t="s">
        <v>8330</v>
      </c>
      <c r="AB119" t="s">
        <v>8545</v>
      </c>
      <c r="AC119" s="87" t="s">
        <v>203</v>
      </c>
      <c r="AD119" s="87">
        <v>0</v>
      </c>
      <c r="AE119" s="88">
        <v>0</v>
      </c>
      <c r="AF119" s="89">
        <v>0.3</v>
      </c>
      <c r="AG119" s="88">
        <v>0</v>
      </c>
      <c r="AH119" s="90">
        <v>0</v>
      </c>
      <c r="AI119" s="89">
        <v>800</v>
      </c>
      <c r="AJ119" s="86">
        <v>18.75</v>
      </c>
      <c r="AK119" s="86">
        <v>0.84</v>
      </c>
      <c r="AO119" t="s">
        <v>246</v>
      </c>
      <c r="AP119" s="20" t="s">
        <v>98</v>
      </c>
      <c r="AQ119" s="28">
        <v>2679</v>
      </c>
      <c r="AR119" s="20" t="s">
        <v>19</v>
      </c>
      <c r="AS119" s="32" t="str">
        <f t="shared" si="13"/>
        <v>FALSO</v>
      </c>
    </row>
    <row r="120" spans="27:45" x14ac:dyDescent="0.2">
      <c r="AA120" s="86" t="s">
        <v>8331</v>
      </c>
      <c r="AB120" t="s">
        <v>8546</v>
      </c>
      <c r="AC120" s="87" t="s">
        <v>203</v>
      </c>
      <c r="AD120" s="87">
        <v>0</v>
      </c>
      <c r="AE120" s="88">
        <v>0</v>
      </c>
      <c r="AF120" s="89">
        <v>0.34</v>
      </c>
      <c r="AG120" s="88">
        <v>0</v>
      </c>
      <c r="AH120" s="90">
        <v>0</v>
      </c>
      <c r="AI120" s="89">
        <v>900</v>
      </c>
      <c r="AJ120" s="86">
        <v>18</v>
      </c>
      <c r="AK120" s="86">
        <v>0.84</v>
      </c>
      <c r="AO120" t="s">
        <v>247</v>
      </c>
      <c r="AP120" s="20" t="s">
        <v>209</v>
      </c>
      <c r="AQ120" s="28">
        <v>1203</v>
      </c>
      <c r="AR120" s="20" t="s">
        <v>17</v>
      </c>
      <c r="AS120" s="32" t="str">
        <f t="shared" si="13"/>
        <v>FALSO</v>
      </c>
    </row>
    <row r="121" spans="27:45" x14ac:dyDescent="0.2">
      <c r="AA121" s="86" t="s">
        <v>8332</v>
      </c>
      <c r="AB121" t="s">
        <v>8547</v>
      </c>
      <c r="AC121" s="87" t="s">
        <v>203</v>
      </c>
      <c r="AD121" s="87">
        <v>0</v>
      </c>
      <c r="AE121" s="88">
        <v>0</v>
      </c>
      <c r="AF121" s="89">
        <v>0.39</v>
      </c>
      <c r="AG121" s="88">
        <v>0</v>
      </c>
      <c r="AH121" s="90">
        <v>0</v>
      </c>
      <c r="AI121" s="89">
        <v>1000</v>
      </c>
      <c r="AJ121" s="86">
        <v>18</v>
      </c>
      <c r="AK121" s="86">
        <v>0.84</v>
      </c>
      <c r="AO121" t="s">
        <v>248</v>
      </c>
      <c r="AP121" s="20" t="s">
        <v>32</v>
      </c>
      <c r="AQ121" s="28">
        <v>2831</v>
      </c>
      <c r="AR121" s="20" t="s">
        <v>19</v>
      </c>
      <c r="AS121" s="32" t="str">
        <f t="shared" si="13"/>
        <v>FALSO</v>
      </c>
    </row>
    <row r="122" spans="27:45" x14ac:dyDescent="0.2">
      <c r="AA122" s="86" t="s">
        <v>8333</v>
      </c>
      <c r="AB122" t="s">
        <v>8548</v>
      </c>
      <c r="AC122" s="87" t="s">
        <v>203</v>
      </c>
      <c r="AD122" s="87">
        <v>0</v>
      </c>
      <c r="AE122" s="88">
        <v>0</v>
      </c>
      <c r="AF122" s="89">
        <v>0.13</v>
      </c>
      <c r="AG122" s="88">
        <v>0</v>
      </c>
      <c r="AH122" s="90">
        <v>0</v>
      </c>
      <c r="AI122" s="89">
        <v>250</v>
      </c>
      <c r="AJ122" s="86">
        <v>38</v>
      </c>
      <c r="AK122" s="86">
        <v>0.84</v>
      </c>
      <c r="AO122" t="s">
        <v>249</v>
      </c>
      <c r="AP122" s="20" t="s">
        <v>42</v>
      </c>
      <c r="AQ122" s="28">
        <v>1644</v>
      </c>
      <c r="AR122" s="20" t="s">
        <v>18</v>
      </c>
      <c r="AS122" s="32" t="str">
        <f t="shared" si="13"/>
        <v>VERO</v>
      </c>
    </row>
    <row r="123" spans="27:45" x14ac:dyDescent="0.2">
      <c r="AA123" s="86" t="s">
        <v>8334</v>
      </c>
      <c r="AB123" t="s">
        <v>8549</v>
      </c>
      <c r="AC123" s="87" t="s">
        <v>203</v>
      </c>
      <c r="AD123" s="87">
        <v>0</v>
      </c>
      <c r="AE123" s="88">
        <v>0</v>
      </c>
      <c r="AF123" s="89">
        <v>0.15</v>
      </c>
      <c r="AG123" s="88">
        <v>0</v>
      </c>
      <c r="AH123" s="90">
        <v>0</v>
      </c>
      <c r="AI123" s="89">
        <v>400</v>
      </c>
      <c r="AJ123" s="86">
        <v>36</v>
      </c>
      <c r="AK123" s="86">
        <v>0.84</v>
      </c>
      <c r="AO123" t="s">
        <v>250</v>
      </c>
      <c r="AP123" s="20" t="s">
        <v>61</v>
      </c>
      <c r="AQ123" s="28">
        <v>2386</v>
      </c>
      <c r="AR123" s="20" t="s">
        <v>19</v>
      </c>
      <c r="AS123" s="32" t="str">
        <f t="shared" si="13"/>
        <v>VERO</v>
      </c>
    </row>
    <row r="124" spans="27:45" x14ac:dyDescent="0.2">
      <c r="AA124" s="86" t="s">
        <v>8336</v>
      </c>
      <c r="AB124" s="17" t="s">
        <v>8342</v>
      </c>
      <c r="AC124" s="35" t="s">
        <v>8273</v>
      </c>
      <c r="AD124" s="35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O124" t="s">
        <v>251</v>
      </c>
      <c r="AP124" s="20" t="s">
        <v>98</v>
      </c>
      <c r="AQ124" s="28">
        <v>2640</v>
      </c>
      <c r="AR124" s="20" t="s">
        <v>19</v>
      </c>
      <c r="AS124" s="32" t="str">
        <f t="shared" si="13"/>
        <v>FALSO</v>
      </c>
    </row>
    <row r="125" spans="27:45" x14ac:dyDescent="0.2">
      <c r="AA125" s="86" t="s">
        <v>8337</v>
      </c>
      <c r="AB125" s="17" t="s">
        <v>8342</v>
      </c>
      <c r="AC125" s="35" t="s">
        <v>8273</v>
      </c>
      <c r="AD125" s="35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O125" t="s">
        <v>252</v>
      </c>
      <c r="AP125" s="20" t="s">
        <v>198</v>
      </c>
      <c r="AQ125" s="28">
        <v>2269</v>
      </c>
      <c r="AR125" s="20" t="s">
        <v>19</v>
      </c>
      <c r="AS125" s="32" t="str">
        <f t="shared" si="13"/>
        <v>FALSO</v>
      </c>
    </row>
    <row r="126" spans="27:45" x14ac:dyDescent="0.2">
      <c r="AA126" s="86" t="s">
        <v>8338</v>
      </c>
      <c r="AB126" s="17" t="s">
        <v>8342</v>
      </c>
      <c r="AC126" s="35" t="s">
        <v>8273</v>
      </c>
      <c r="AD126" s="35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O126" t="s">
        <v>253</v>
      </c>
      <c r="AP126" s="20" t="s">
        <v>77</v>
      </c>
      <c r="AQ126" s="28">
        <v>2319</v>
      </c>
      <c r="AR126" s="20" t="s">
        <v>19</v>
      </c>
      <c r="AS126" s="32" t="str">
        <f t="shared" si="13"/>
        <v>VERO</v>
      </c>
    </row>
    <row r="127" spans="27:45" x14ac:dyDescent="0.2">
      <c r="AA127" s="86" t="s">
        <v>8339</v>
      </c>
      <c r="AB127" s="17" t="s">
        <v>8342</v>
      </c>
      <c r="AC127" s="35" t="s">
        <v>8273</v>
      </c>
      <c r="AD127" s="35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O127" t="s">
        <v>254</v>
      </c>
      <c r="AP127" s="20" t="s">
        <v>214</v>
      </c>
      <c r="AQ127" s="28">
        <v>3395</v>
      </c>
      <c r="AR127" s="20" t="s">
        <v>20</v>
      </c>
      <c r="AS127" s="32" t="str">
        <f t="shared" si="13"/>
        <v>FALSO</v>
      </c>
    </row>
    <row r="128" spans="27:45" x14ac:dyDescent="0.2">
      <c r="AA128" s="86" t="s">
        <v>8340</v>
      </c>
      <c r="AB128" s="17" t="s">
        <v>8342</v>
      </c>
      <c r="AC128" s="35" t="s">
        <v>8273</v>
      </c>
      <c r="AD128" s="35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O128" t="s">
        <v>255</v>
      </c>
      <c r="AP128" s="20" t="s">
        <v>177</v>
      </c>
      <c r="AQ128" s="28">
        <v>2706</v>
      </c>
      <c r="AR128" s="20" t="s">
        <v>19</v>
      </c>
      <c r="AS128" s="32" t="str">
        <f t="shared" si="13"/>
        <v>FALSO</v>
      </c>
    </row>
    <row r="129" spans="27:45" x14ac:dyDescent="0.2">
      <c r="AA129" s="86" t="s">
        <v>8341</v>
      </c>
      <c r="AB129" s="17" t="s">
        <v>8342</v>
      </c>
      <c r="AC129" s="35" t="s">
        <v>8273</v>
      </c>
      <c r="AD129" s="35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O129" t="s">
        <v>256</v>
      </c>
      <c r="AP129" s="20" t="s">
        <v>47</v>
      </c>
      <c r="AQ129" s="28">
        <v>2469</v>
      </c>
      <c r="AR129" s="20" t="s">
        <v>19</v>
      </c>
      <c r="AS129" s="32" t="str">
        <f t="shared" si="13"/>
        <v>FALSO</v>
      </c>
    </row>
    <row r="130" spans="27:45" x14ac:dyDescent="0.2">
      <c r="AB130" s="17" t="s">
        <v>8599</v>
      </c>
      <c r="AC130" s="35" t="s">
        <v>8273</v>
      </c>
      <c r="AD130" s="35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O130" t="s">
        <v>257</v>
      </c>
      <c r="AP130" s="20" t="s">
        <v>72</v>
      </c>
      <c r="AQ130" s="28">
        <v>2418</v>
      </c>
      <c r="AR130" s="20" t="s">
        <v>19</v>
      </c>
      <c r="AS130" s="32" t="str">
        <f t="shared" si="13"/>
        <v>VERO</v>
      </c>
    </row>
    <row r="131" spans="27:45" x14ac:dyDescent="0.2">
      <c r="AA131" s="86" t="s">
        <v>8556</v>
      </c>
      <c r="AB131" s="87" t="s">
        <v>8550</v>
      </c>
      <c r="AC131" s="87" t="s">
        <v>203</v>
      </c>
      <c r="AD131" s="87">
        <v>0</v>
      </c>
      <c r="AE131" s="88">
        <v>0</v>
      </c>
      <c r="AF131" s="89">
        <v>0.16</v>
      </c>
      <c r="AG131" s="88">
        <v>0</v>
      </c>
      <c r="AH131" s="90">
        <v>0</v>
      </c>
      <c r="AI131" s="89">
        <v>1000</v>
      </c>
      <c r="AJ131" s="86">
        <v>2</v>
      </c>
      <c r="AK131" s="86">
        <v>1.3</v>
      </c>
      <c r="AO131" t="s">
        <v>258</v>
      </c>
      <c r="AP131" s="20" t="s">
        <v>27</v>
      </c>
      <c r="AQ131" s="28">
        <v>2383</v>
      </c>
      <c r="AR131" s="20" t="s">
        <v>19</v>
      </c>
      <c r="AS131" s="32" t="str">
        <f t="shared" si="13"/>
        <v>FALSO</v>
      </c>
    </row>
    <row r="132" spans="27:45" x14ac:dyDescent="0.2">
      <c r="AA132" s="86" t="s">
        <v>8564</v>
      </c>
      <c r="AB132" s="87" t="s">
        <v>8551</v>
      </c>
      <c r="AC132" s="87" t="s">
        <v>203</v>
      </c>
      <c r="AD132" s="87">
        <v>0</v>
      </c>
      <c r="AE132" s="88">
        <v>0</v>
      </c>
      <c r="AF132" s="89">
        <v>0.2</v>
      </c>
      <c r="AG132" s="88">
        <v>0</v>
      </c>
      <c r="AH132" s="90">
        <v>0</v>
      </c>
      <c r="AI132" s="89">
        <v>1100</v>
      </c>
      <c r="AJ132" s="86">
        <v>2.68</v>
      </c>
      <c r="AK132" s="86">
        <v>1.3</v>
      </c>
      <c r="AO132" t="s">
        <v>259</v>
      </c>
      <c r="AP132" s="20" t="s">
        <v>146</v>
      </c>
      <c r="AQ132" s="28">
        <v>2408</v>
      </c>
      <c r="AR132" s="20" t="s">
        <v>19</v>
      </c>
      <c r="AS132" s="32" t="str">
        <f t="shared" si="13"/>
        <v>VERO</v>
      </c>
    </row>
    <row r="133" spans="27:45" x14ac:dyDescent="0.2">
      <c r="AA133" s="86" t="s">
        <v>8565</v>
      </c>
      <c r="AB133" s="87" t="s">
        <v>8552</v>
      </c>
      <c r="AC133" s="87" t="s">
        <v>203</v>
      </c>
      <c r="AD133" s="87">
        <v>0</v>
      </c>
      <c r="AE133" s="88">
        <v>0</v>
      </c>
      <c r="AF133" s="89">
        <v>6.5000000000000002E-2</v>
      </c>
      <c r="AG133" s="88">
        <v>0</v>
      </c>
      <c r="AH133" s="90">
        <v>0</v>
      </c>
      <c r="AI133" s="89">
        <v>100</v>
      </c>
      <c r="AJ133" s="86">
        <v>37.5</v>
      </c>
      <c r="AK133" s="86">
        <v>37.5</v>
      </c>
      <c r="AO133" t="s">
        <v>260</v>
      </c>
      <c r="AP133" s="20" t="s">
        <v>63</v>
      </c>
      <c r="AQ133" s="28">
        <v>2543</v>
      </c>
      <c r="AR133" s="20" t="s">
        <v>19</v>
      </c>
      <c r="AS133" s="32" t="str">
        <f t="shared" si="13"/>
        <v>FALSO</v>
      </c>
    </row>
    <row r="134" spans="27:45" x14ac:dyDescent="0.2">
      <c r="AA134" s="86" t="s">
        <v>8566</v>
      </c>
      <c r="AB134" s="87" t="s">
        <v>8553</v>
      </c>
      <c r="AC134" s="87" t="s">
        <v>203</v>
      </c>
      <c r="AD134" s="87">
        <v>0</v>
      </c>
      <c r="AE134" s="88">
        <v>0</v>
      </c>
      <c r="AF134" s="89">
        <v>0.23</v>
      </c>
      <c r="AG134" s="88">
        <v>0</v>
      </c>
      <c r="AH134" s="90">
        <v>0</v>
      </c>
      <c r="AI134" s="89">
        <v>1100</v>
      </c>
      <c r="AJ134" s="86">
        <v>0.08</v>
      </c>
      <c r="AK134" s="86">
        <v>1.3</v>
      </c>
      <c r="AO134" t="s">
        <v>261</v>
      </c>
      <c r="AP134" s="20" t="s">
        <v>98</v>
      </c>
      <c r="AQ134" s="28">
        <v>2670</v>
      </c>
      <c r="AR134" s="20" t="s">
        <v>19</v>
      </c>
      <c r="AS134" s="32" t="str">
        <f t="shared" si="13"/>
        <v>FALSO</v>
      </c>
    </row>
    <row r="135" spans="27:45" x14ac:dyDescent="0.2">
      <c r="AA135" s="86" t="s">
        <v>8567</v>
      </c>
      <c r="AB135" s="87" t="s">
        <v>8595</v>
      </c>
      <c r="AC135" s="87" t="s">
        <v>203</v>
      </c>
      <c r="AD135" s="87">
        <v>0</v>
      </c>
      <c r="AE135" s="88">
        <v>0</v>
      </c>
      <c r="AF135" s="89">
        <v>0.12</v>
      </c>
      <c r="AG135" s="88">
        <v>0</v>
      </c>
      <c r="AH135" s="90">
        <v>0</v>
      </c>
      <c r="AI135" s="89">
        <v>450</v>
      </c>
      <c r="AJ135" s="86">
        <v>4.5</v>
      </c>
      <c r="AK135" s="86">
        <v>2.7</v>
      </c>
      <c r="AO135" t="s">
        <v>262</v>
      </c>
      <c r="AP135" s="20" t="s">
        <v>209</v>
      </c>
      <c r="AQ135" s="28">
        <v>1490</v>
      </c>
      <c r="AR135" s="20" t="s">
        <v>18</v>
      </c>
      <c r="AS135" s="32" t="str">
        <f t="shared" si="13"/>
        <v>FALSO</v>
      </c>
    </row>
    <row r="136" spans="27:45" x14ac:dyDescent="0.2">
      <c r="AA136" s="86" t="s">
        <v>8568</v>
      </c>
      <c r="AB136" s="87" t="s">
        <v>8596</v>
      </c>
      <c r="AC136" s="87" t="s">
        <v>203</v>
      </c>
      <c r="AD136" s="87">
        <v>0</v>
      </c>
      <c r="AE136" s="88">
        <v>0</v>
      </c>
      <c r="AF136" s="89">
        <v>0.15</v>
      </c>
      <c r="AG136" s="88">
        <v>0</v>
      </c>
      <c r="AH136" s="90">
        <v>0</v>
      </c>
      <c r="AI136" s="89">
        <v>550</v>
      </c>
      <c r="AJ136" s="86">
        <v>4.5</v>
      </c>
      <c r="AK136" s="86">
        <v>2.7</v>
      </c>
      <c r="AO136" t="s">
        <v>263</v>
      </c>
      <c r="AP136" s="20" t="s">
        <v>209</v>
      </c>
      <c r="AQ136" s="28">
        <v>1490</v>
      </c>
      <c r="AR136" s="20" t="s">
        <v>18</v>
      </c>
      <c r="AS136" s="32" t="str">
        <f t="shared" si="13"/>
        <v>FALSO</v>
      </c>
    </row>
    <row r="137" spans="27:45" x14ac:dyDescent="0.2">
      <c r="AA137" s="86" t="s">
        <v>8569</v>
      </c>
      <c r="AB137" s="87" t="s">
        <v>8597</v>
      </c>
      <c r="AC137" s="87" t="s">
        <v>203</v>
      </c>
      <c r="AD137" s="87">
        <v>0</v>
      </c>
      <c r="AE137" s="88">
        <v>0</v>
      </c>
      <c r="AF137" s="89">
        <v>0.18</v>
      </c>
      <c r="AG137" s="88">
        <v>0</v>
      </c>
      <c r="AH137" s="90">
        <v>0</v>
      </c>
      <c r="AI137" s="89">
        <v>710</v>
      </c>
      <c r="AJ137" s="86">
        <v>4.5</v>
      </c>
      <c r="AK137" s="86">
        <v>2.4</v>
      </c>
      <c r="AO137" t="s">
        <v>264</v>
      </c>
      <c r="AP137" s="20" t="s">
        <v>191</v>
      </c>
      <c r="AQ137" s="28">
        <v>2605</v>
      </c>
      <c r="AR137" s="20" t="s">
        <v>19</v>
      </c>
      <c r="AS137" s="32" t="str">
        <f t="shared" si="13"/>
        <v>FALSO</v>
      </c>
    </row>
    <row r="138" spans="27:45" x14ac:dyDescent="0.2">
      <c r="AA138" s="86" t="s">
        <v>8570</v>
      </c>
      <c r="AB138" s="87" t="s">
        <v>8598</v>
      </c>
      <c r="AC138" s="87" t="s">
        <v>203</v>
      </c>
      <c r="AD138" s="87">
        <v>0</v>
      </c>
      <c r="AE138" s="88">
        <v>0</v>
      </c>
      <c r="AF138" s="89">
        <v>0.22</v>
      </c>
      <c r="AG138" s="88">
        <v>0</v>
      </c>
      <c r="AH138" s="90">
        <v>0</v>
      </c>
      <c r="AI138" s="89">
        <v>850</v>
      </c>
      <c r="AJ138" s="86">
        <v>3.5</v>
      </c>
      <c r="AK138" s="86">
        <v>2.4</v>
      </c>
      <c r="AO138" t="s">
        <v>265</v>
      </c>
      <c r="AP138" s="20" t="s">
        <v>188</v>
      </c>
      <c r="AQ138" s="28">
        <v>2673</v>
      </c>
      <c r="AR138" s="20" t="s">
        <v>19</v>
      </c>
      <c r="AS138" s="32" t="str">
        <f t="shared" si="13"/>
        <v>FALSO</v>
      </c>
    </row>
    <row r="139" spans="27:45" x14ac:dyDescent="0.2">
      <c r="AA139" s="86" t="s">
        <v>8571</v>
      </c>
      <c r="AB139" s="87" t="s">
        <v>8554</v>
      </c>
      <c r="AC139" s="87" t="s">
        <v>203</v>
      </c>
      <c r="AD139" s="87">
        <v>0</v>
      </c>
      <c r="AE139" s="88">
        <v>0</v>
      </c>
      <c r="AF139" s="89">
        <v>3.2</v>
      </c>
      <c r="AG139" s="88">
        <v>0</v>
      </c>
      <c r="AH139" s="90">
        <v>0</v>
      </c>
      <c r="AI139" s="89">
        <v>2500</v>
      </c>
      <c r="AJ139" s="86">
        <v>1.1000000000000001</v>
      </c>
      <c r="AK139" s="86">
        <v>0.84</v>
      </c>
      <c r="AO139" t="s">
        <v>266</v>
      </c>
      <c r="AP139" s="20" t="s">
        <v>203</v>
      </c>
      <c r="AQ139" s="28">
        <v>2765</v>
      </c>
      <c r="AR139" s="20" t="s">
        <v>19</v>
      </c>
      <c r="AS139" s="32" t="str">
        <f t="shared" si="13"/>
        <v>FALSO</v>
      </c>
    </row>
    <row r="140" spans="27:45" x14ac:dyDescent="0.2">
      <c r="AA140" s="86" t="s">
        <v>8572</v>
      </c>
      <c r="AB140" s="87" t="s">
        <v>8555</v>
      </c>
      <c r="AC140" s="87" t="s">
        <v>203</v>
      </c>
      <c r="AD140" s="87">
        <v>0</v>
      </c>
      <c r="AE140" s="88">
        <v>0</v>
      </c>
      <c r="AF140" s="89">
        <v>3</v>
      </c>
      <c r="AG140" s="88">
        <v>0</v>
      </c>
      <c r="AH140" s="90">
        <v>0</v>
      </c>
      <c r="AI140" s="89">
        <v>2700</v>
      </c>
      <c r="AJ140" s="86">
        <v>1.1000000000000001</v>
      </c>
      <c r="AK140" s="86">
        <v>0.84</v>
      </c>
      <c r="AO140" t="s">
        <v>267</v>
      </c>
      <c r="AP140" s="20" t="s">
        <v>53</v>
      </c>
      <c r="AQ140" s="28">
        <v>2943</v>
      </c>
      <c r="AR140" s="20" t="s">
        <v>19</v>
      </c>
      <c r="AS140" s="32" t="str">
        <f t="shared" si="13"/>
        <v>FALSO</v>
      </c>
    </row>
    <row r="141" spans="27:45" x14ac:dyDescent="0.2">
      <c r="AA141" s="86" t="s">
        <v>8573</v>
      </c>
      <c r="AB141" s="87" t="s">
        <v>8557</v>
      </c>
      <c r="AC141" s="87" t="s">
        <v>203</v>
      </c>
      <c r="AD141" s="87">
        <v>0</v>
      </c>
      <c r="AE141" s="88">
        <v>0</v>
      </c>
      <c r="AF141" s="89">
        <v>2.9</v>
      </c>
      <c r="AG141" s="88">
        <v>0</v>
      </c>
      <c r="AH141" s="90">
        <v>0</v>
      </c>
      <c r="AI141" s="89">
        <v>2200</v>
      </c>
      <c r="AJ141" s="86">
        <v>1.1000000000000001</v>
      </c>
      <c r="AK141" s="86">
        <v>0.84</v>
      </c>
      <c r="AO141" t="s">
        <v>268</v>
      </c>
      <c r="AP141" s="20" t="s">
        <v>188</v>
      </c>
      <c r="AQ141" s="28">
        <v>2628</v>
      </c>
      <c r="AR141" s="20" t="s">
        <v>19</v>
      </c>
      <c r="AS141" s="32" t="str">
        <f t="shared" si="13"/>
        <v>FALSO</v>
      </c>
    </row>
    <row r="142" spans="27:45" x14ac:dyDescent="0.2">
      <c r="AA142" s="86" t="s">
        <v>8574</v>
      </c>
      <c r="AB142" s="87" t="s">
        <v>8558</v>
      </c>
      <c r="AC142" s="87" t="s">
        <v>203</v>
      </c>
      <c r="AD142" s="87">
        <v>0</v>
      </c>
      <c r="AE142" s="88">
        <v>0</v>
      </c>
      <c r="AF142" s="89">
        <v>0.63</v>
      </c>
      <c r="AG142" s="88">
        <v>0</v>
      </c>
      <c r="AH142" s="90">
        <v>0</v>
      </c>
      <c r="AI142" s="89">
        <v>1500</v>
      </c>
      <c r="AJ142" s="86">
        <v>1.3</v>
      </c>
      <c r="AK142" s="86">
        <v>1.3</v>
      </c>
      <c r="AO142" t="s">
        <v>269</v>
      </c>
      <c r="AP142" s="20" t="s">
        <v>169</v>
      </c>
      <c r="AQ142" s="28">
        <v>1140</v>
      </c>
      <c r="AR142" s="20" t="s">
        <v>17</v>
      </c>
      <c r="AS142" s="32" t="str">
        <f t="shared" si="13"/>
        <v>VERO</v>
      </c>
    </row>
    <row r="143" spans="27:45" x14ac:dyDescent="0.2">
      <c r="AA143" s="86" t="s">
        <v>8575</v>
      </c>
      <c r="AB143" s="87" t="s">
        <v>8559</v>
      </c>
      <c r="AC143" s="87" t="s">
        <v>203</v>
      </c>
      <c r="AD143" s="87">
        <v>0</v>
      </c>
      <c r="AE143" s="88">
        <v>0</v>
      </c>
      <c r="AF143" s="89">
        <v>1.7</v>
      </c>
      <c r="AG143" s="88">
        <v>0</v>
      </c>
      <c r="AH143" s="90">
        <v>0</v>
      </c>
      <c r="AI143" s="89">
        <v>2300</v>
      </c>
      <c r="AJ143" s="86">
        <v>1.2</v>
      </c>
      <c r="AK143" s="86">
        <v>1.3</v>
      </c>
      <c r="AO143" t="s">
        <v>270</v>
      </c>
      <c r="AP143" s="20" t="s">
        <v>112</v>
      </c>
      <c r="AQ143" s="28">
        <v>1310</v>
      </c>
      <c r="AR143" s="20" t="s">
        <v>17</v>
      </c>
      <c r="AS143" s="32" t="str">
        <f t="shared" si="13"/>
        <v>VERO</v>
      </c>
    </row>
    <row r="144" spans="27:45" x14ac:dyDescent="0.2">
      <c r="AA144" s="86" t="s">
        <v>8576</v>
      </c>
      <c r="AB144" s="87" t="s">
        <v>8560</v>
      </c>
      <c r="AC144" s="87" t="s">
        <v>203</v>
      </c>
      <c r="AD144" s="87">
        <v>0</v>
      </c>
      <c r="AE144" s="88">
        <v>0</v>
      </c>
      <c r="AF144" s="89">
        <v>1.5</v>
      </c>
      <c r="AG144" s="88">
        <v>0</v>
      </c>
      <c r="AH144" s="90">
        <v>0</v>
      </c>
      <c r="AI144" s="89">
        <v>2000</v>
      </c>
      <c r="AJ144" s="86">
        <v>5.75</v>
      </c>
      <c r="AK144" s="86">
        <v>0.84</v>
      </c>
      <c r="AO144" t="s">
        <v>271</v>
      </c>
      <c r="AP144" s="20" t="s">
        <v>214</v>
      </c>
      <c r="AQ144" s="28">
        <v>2720</v>
      </c>
      <c r="AR144" s="20" t="s">
        <v>19</v>
      </c>
      <c r="AS144" s="32" t="str">
        <f t="shared" si="13"/>
        <v>FALSO</v>
      </c>
    </row>
    <row r="145" spans="27:45" x14ac:dyDescent="0.2">
      <c r="AA145" s="86" t="s">
        <v>8577</v>
      </c>
      <c r="AB145" s="87" t="s">
        <v>8561</v>
      </c>
      <c r="AC145" s="87" t="s">
        <v>203</v>
      </c>
      <c r="AD145" s="87">
        <v>0</v>
      </c>
      <c r="AE145" s="88">
        <v>0</v>
      </c>
      <c r="AF145" s="89">
        <v>2.2999999999999998</v>
      </c>
      <c r="AG145" s="88">
        <v>0</v>
      </c>
      <c r="AH145" s="90">
        <v>0</v>
      </c>
      <c r="AI145" s="89">
        <v>2500</v>
      </c>
      <c r="AJ145" s="86">
        <v>1.87</v>
      </c>
      <c r="AK145" s="86">
        <v>0.84</v>
      </c>
      <c r="AO145" t="s">
        <v>272</v>
      </c>
      <c r="AP145" s="20" t="s">
        <v>82</v>
      </c>
      <c r="AQ145" s="28">
        <v>4330</v>
      </c>
      <c r="AR145" s="20" t="s">
        <v>20</v>
      </c>
      <c r="AS145" s="32" t="str">
        <f t="shared" si="13"/>
        <v>FALSO</v>
      </c>
    </row>
    <row r="146" spans="27:45" x14ac:dyDescent="0.2">
      <c r="AA146" s="86" t="s">
        <v>8578</v>
      </c>
      <c r="AB146" s="87" t="s">
        <v>8562</v>
      </c>
      <c r="AC146" s="87" t="s">
        <v>203</v>
      </c>
      <c r="AD146" s="87">
        <v>0</v>
      </c>
      <c r="AE146" s="88">
        <v>0</v>
      </c>
      <c r="AF146" s="89">
        <v>3.5</v>
      </c>
      <c r="AG146" s="88">
        <v>0</v>
      </c>
      <c r="AH146" s="90">
        <v>0</v>
      </c>
      <c r="AI146" s="89">
        <v>3000</v>
      </c>
      <c r="AJ146" s="86">
        <v>1.25</v>
      </c>
      <c r="AK146" s="86">
        <v>0.84</v>
      </c>
      <c r="AO146" t="s">
        <v>273</v>
      </c>
      <c r="AP146" s="20" t="s">
        <v>41</v>
      </c>
      <c r="AQ146" s="28">
        <v>1204</v>
      </c>
      <c r="AR146" s="20" t="s">
        <v>17</v>
      </c>
      <c r="AS146" s="32" t="str">
        <f t="shared" si="13"/>
        <v>VERO</v>
      </c>
    </row>
    <row r="147" spans="27:45" x14ac:dyDescent="0.2">
      <c r="AA147" s="86" t="s">
        <v>8586</v>
      </c>
      <c r="AB147" s="90" t="s">
        <v>8563</v>
      </c>
      <c r="AC147" s="87" t="s">
        <v>203</v>
      </c>
      <c r="AD147" s="87">
        <v>0</v>
      </c>
      <c r="AE147" s="88">
        <v>0</v>
      </c>
      <c r="AF147" s="89">
        <v>3</v>
      </c>
      <c r="AG147" s="88">
        <v>0</v>
      </c>
      <c r="AH147" s="90">
        <v>0</v>
      </c>
      <c r="AI147" s="89">
        <v>2700</v>
      </c>
      <c r="AJ147" s="86">
        <v>1.1000000000000001</v>
      </c>
      <c r="AK147" s="86">
        <v>0.84</v>
      </c>
      <c r="AO147" t="s">
        <v>274</v>
      </c>
      <c r="AP147" s="20" t="s">
        <v>32</v>
      </c>
      <c r="AQ147" s="28">
        <v>2559</v>
      </c>
      <c r="AR147" s="20" t="s">
        <v>19</v>
      </c>
      <c r="AS147" s="32" t="str">
        <f t="shared" si="13"/>
        <v>FALSO</v>
      </c>
    </row>
    <row r="148" spans="27:45" x14ac:dyDescent="0.2">
      <c r="AA148" s="86" t="s">
        <v>8587</v>
      </c>
      <c r="AB148" s="90" t="s">
        <v>8579</v>
      </c>
      <c r="AC148" s="87" t="s">
        <v>203</v>
      </c>
      <c r="AD148" s="87">
        <v>0</v>
      </c>
      <c r="AE148" s="88">
        <v>0</v>
      </c>
      <c r="AF148" s="89">
        <v>17</v>
      </c>
      <c r="AG148" s="88">
        <v>0</v>
      </c>
      <c r="AH148" s="90">
        <v>0</v>
      </c>
      <c r="AI148" s="89">
        <v>8000</v>
      </c>
      <c r="AJ148" s="86">
        <f t="shared" ref="AJ148:AJ154" si="14">9.4*10^-6</f>
        <v>9.3999999999999998E-6</v>
      </c>
      <c r="AK148" s="86">
        <v>0.5</v>
      </c>
      <c r="AO148" t="s">
        <v>275</v>
      </c>
      <c r="AP148" s="20" t="s">
        <v>72</v>
      </c>
      <c r="AQ148" s="28">
        <v>2794</v>
      </c>
      <c r="AR148" s="20" t="s">
        <v>19</v>
      </c>
      <c r="AS148" s="32" t="str">
        <f t="shared" si="13"/>
        <v>VERO</v>
      </c>
    </row>
    <row r="149" spans="27:45" x14ac:dyDescent="0.2">
      <c r="AA149" s="86" t="s">
        <v>8588</v>
      </c>
      <c r="AB149" s="90" t="s">
        <v>8580</v>
      </c>
      <c r="AC149" s="87" t="s">
        <v>203</v>
      </c>
      <c r="AD149" s="87">
        <v>0</v>
      </c>
      <c r="AE149" s="88">
        <v>0</v>
      </c>
      <c r="AF149" s="89">
        <v>50</v>
      </c>
      <c r="AG149" s="88">
        <v>0</v>
      </c>
      <c r="AH149" s="90">
        <v>0</v>
      </c>
      <c r="AI149" s="89">
        <v>7200</v>
      </c>
      <c r="AJ149" s="86">
        <f t="shared" si="14"/>
        <v>9.3999999999999998E-6</v>
      </c>
      <c r="AK149" s="86">
        <v>0.55000000000000004</v>
      </c>
      <c r="AO149" t="s">
        <v>276</v>
      </c>
      <c r="AP149" s="20" t="s">
        <v>28</v>
      </c>
      <c r="AQ149" s="28">
        <v>1311</v>
      </c>
      <c r="AR149" s="20" t="s">
        <v>17</v>
      </c>
      <c r="AS149" s="32" t="str">
        <f t="shared" si="13"/>
        <v>VERO</v>
      </c>
    </row>
    <row r="150" spans="27:45" x14ac:dyDescent="0.2">
      <c r="AA150" s="86" t="s">
        <v>8589</v>
      </c>
      <c r="AB150" s="90" t="s">
        <v>8581</v>
      </c>
      <c r="AC150" s="87" t="s">
        <v>203</v>
      </c>
      <c r="AD150" s="87">
        <v>0</v>
      </c>
      <c r="AE150" s="88">
        <v>0</v>
      </c>
      <c r="AF150" s="89">
        <v>380</v>
      </c>
      <c r="AG150" s="88">
        <v>0</v>
      </c>
      <c r="AH150" s="90">
        <v>0</v>
      </c>
      <c r="AI150" s="89">
        <v>8900</v>
      </c>
      <c r="AJ150" s="86">
        <f t="shared" si="14"/>
        <v>9.3999999999999998E-6</v>
      </c>
      <c r="AK150" s="86">
        <v>0.38</v>
      </c>
      <c r="AO150" t="s">
        <v>277</v>
      </c>
      <c r="AP150" s="20" t="s">
        <v>103</v>
      </c>
      <c r="AQ150" s="28">
        <v>1204</v>
      </c>
      <c r="AR150" s="20" t="s">
        <v>17</v>
      </c>
      <c r="AS150" s="32" t="str">
        <f t="shared" si="13"/>
        <v>VERO</v>
      </c>
    </row>
    <row r="151" spans="27:45" x14ac:dyDescent="0.2">
      <c r="AA151" s="86" t="s">
        <v>8590</v>
      </c>
      <c r="AB151" s="90" t="s">
        <v>8582</v>
      </c>
      <c r="AC151" s="87" t="s">
        <v>203</v>
      </c>
      <c r="AD151" s="87">
        <v>0</v>
      </c>
      <c r="AE151" s="88">
        <v>0</v>
      </c>
      <c r="AF151" s="89">
        <v>220</v>
      </c>
      <c r="AG151" s="88">
        <v>0</v>
      </c>
      <c r="AH151" s="90">
        <v>0</v>
      </c>
      <c r="AI151" s="89">
        <v>2700</v>
      </c>
      <c r="AJ151" s="86">
        <f t="shared" si="14"/>
        <v>9.3999999999999998E-6</v>
      </c>
      <c r="AK151" s="86">
        <v>0.96</v>
      </c>
      <c r="AO151" t="s">
        <v>278</v>
      </c>
      <c r="AP151" s="20" t="s">
        <v>103</v>
      </c>
      <c r="AQ151" s="28">
        <v>1079</v>
      </c>
      <c r="AR151" s="20" t="s">
        <v>17</v>
      </c>
      <c r="AS151" s="32" t="str">
        <f t="shared" si="13"/>
        <v>VERO</v>
      </c>
    </row>
    <row r="152" spans="27:45" x14ac:dyDescent="0.2">
      <c r="AA152" s="86" t="s">
        <v>8591</v>
      </c>
      <c r="AB152" s="90" t="s">
        <v>8583</v>
      </c>
      <c r="AC152" s="87" t="s">
        <v>203</v>
      </c>
      <c r="AD152" s="87">
        <v>0</v>
      </c>
      <c r="AE152" s="88">
        <v>0</v>
      </c>
      <c r="AF152" s="89">
        <v>110</v>
      </c>
      <c r="AG152" s="88">
        <v>0</v>
      </c>
      <c r="AH152" s="90">
        <v>0</v>
      </c>
      <c r="AI152" s="89">
        <v>8400</v>
      </c>
      <c r="AJ152" s="86">
        <f t="shared" si="14"/>
        <v>9.3999999999999998E-6</v>
      </c>
      <c r="AK152" s="86">
        <v>0.4</v>
      </c>
      <c r="AO152" t="s">
        <v>279</v>
      </c>
      <c r="AP152" s="20" t="s">
        <v>80</v>
      </c>
      <c r="AQ152" s="28">
        <v>1369</v>
      </c>
      <c r="AR152" s="20" t="s">
        <v>17</v>
      </c>
      <c r="AS152" s="32" t="str">
        <f t="shared" si="13"/>
        <v>FALSO</v>
      </c>
    </row>
    <row r="153" spans="27:45" x14ac:dyDescent="0.2">
      <c r="AA153" s="86" t="s">
        <v>8592</v>
      </c>
      <c r="AB153" s="90" t="s">
        <v>8584</v>
      </c>
      <c r="AC153" s="87" t="s">
        <v>203</v>
      </c>
      <c r="AD153" s="87">
        <v>0</v>
      </c>
      <c r="AE153" s="88">
        <v>0</v>
      </c>
      <c r="AF153" s="89">
        <v>35</v>
      </c>
      <c r="AG153" s="88">
        <v>0</v>
      </c>
      <c r="AH153" s="90">
        <v>0</v>
      </c>
      <c r="AI153" s="89">
        <v>11300</v>
      </c>
      <c r="AJ153" s="86">
        <f t="shared" si="14"/>
        <v>9.3999999999999998E-6</v>
      </c>
      <c r="AK153" s="86">
        <v>0.2</v>
      </c>
      <c r="AO153" t="s">
        <v>280</v>
      </c>
      <c r="AP153" s="20" t="s">
        <v>46</v>
      </c>
      <c r="AQ153" s="28">
        <v>2924</v>
      </c>
      <c r="AR153" s="20" t="s">
        <v>19</v>
      </c>
      <c r="AS153" s="32" t="str">
        <f t="shared" si="13"/>
        <v>FALSO</v>
      </c>
    </row>
    <row r="154" spans="27:45" x14ac:dyDescent="0.2">
      <c r="AA154" s="86" t="s">
        <v>8593</v>
      </c>
      <c r="AB154" s="90" t="s">
        <v>8585</v>
      </c>
      <c r="AC154" s="87" t="s">
        <v>203</v>
      </c>
      <c r="AD154" s="87">
        <v>0</v>
      </c>
      <c r="AE154" s="88">
        <v>0</v>
      </c>
      <c r="AF154" s="89">
        <v>52</v>
      </c>
      <c r="AG154" s="88">
        <v>0</v>
      </c>
      <c r="AH154" s="90">
        <v>0</v>
      </c>
      <c r="AI154" s="89">
        <v>8000</v>
      </c>
      <c r="AJ154" s="86">
        <f t="shared" si="14"/>
        <v>9.3999999999999998E-6</v>
      </c>
      <c r="AK154" s="86">
        <v>0.5</v>
      </c>
      <c r="AO154" t="s">
        <v>281</v>
      </c>
      <c r="AP154" s="20" t="s">
        <v>78</v>
      </c>
      <c r="AQ154" s="28">
        <v>2389</v>
      </c>
      <c r="AR154" s="20" t="s">
        <v>19</v>
      </c>
      <c r="AS154" s="32" t="str">
        <f t="shared" ref="AS154:AS217" si="15">IF((LOOKUP(AP154,$AT$3:$AT$60))=AP154,"VERO","FALSO")</f>
        <v>FALSO</v>
      </c>
    </row>
    <row r="155" spans="27:45" x14ac:dyDescent="0.2">
      <c r="AA155" s="86" t="s">
        <v>8594</v>
      </c>
      <c r="AB155" s="17" t="s">
        <v>8342</v>
      </c>
      <c r="AC155" s="35" t="s">
        <v>8273</v>
      </c>
      <c r="AD155" s="35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O155" t="s">
        <v>282</v>
      </c>
      <c r="AP155" s="20" t="s">
        <v>32</v>
      </c>
      <c r="AQ155" s="28">
        <v>2717</v>
      </c>
      <c r="AR155" s="20" t="s">
        <v>19</v>
      </c>
      <c r="AS155" s="32" t="str">
        <f t="shared" si="15"/>
        <v>FALSO</v>
      </c>
    </row>
    <row r="156" spans="27:45" x14ac:dyDescent="0.2">
      <c r="AA156" s="86" t="s">
        <v>8600</v>
      </c>
      <c r="AB156" s="17" t="s">
        <v>8342</v>
      </c>
      <c r="AC156" s="35" t="s">
        <v>8273</v>
      </c>
      <c r="AD156" s="35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O156" t="s">
        <v>283</v>
      </c>
      <c r="AP156" s="20" t="s">
        <v>142</v>
      </c>
      <c r="AQ156" s="28">
        <v>2416</v>
      </c>
      <c r="AR156" s="20" t="s">
        <v>19</v>
      </c>
      <c r="AS156" s="32" t="str">
        <f t="shared" si="15"/>
        <v>VERO</v>
      </c>
    </row>
    <row r="157" spans="27:45" x14ac:dyDescent="0.2">
      <c r="AA157" s="86" t="s">
        <v>8601</v>
      </c>
      <c r="AB157" s="17" t="s">
        <v>8342</v>
      </c>
      <c r="AC157" s="35" t="s">
        <v>8273</v>
      </c>
      <c r="AD157" s="35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O157" t="s">
        <v>284</v>
      </c>
      <c r="AP157" s="20" t="s">
        <v>162</v>
      </c>
      <c r="AQ157" s="28">
        <v>1001</v>
      </c>
      <c r="AR157" s="20" t="s">
        <v>17</v>
      </c>
      <c r="AS157" s="32" t="str">
        <f t="shared" si="15"/>
        <v>VERO</v>
      </c>
    </row>
    <row r="158" spans="27:45" x14ac:dyDescent="0.2">
      <c r="AA158" s="86" t="s">
        <v>8602</v>
      </c>
      <c r="AB158" s="17" t="s">
        <v>8342</v>
      </c>
      <c r="AC158" s="35" t="s">
        <v>8273</v>
      </c>
      <c r="AD158" s="35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O158" t="s">
        <v>285</v>
      </c>
      <c r="AP158" s="20" t="s">
        <v>63</v>
      </c>
      <c r="AQ158" s="28">
        <v>2785</v>
      </c>
      <c r="AR158" s="20" t="s">
        <v>19</v>
      </c>
      <c r="AS158" s="32" t="str">
        <f t="shared" si="15"/>
        <v>FALSO</v>
      </c>
    </row>
    <row r="159" spans="27:45" x14ac:dyDescent="0.2">
      <c r="AA159" s="86" t="s">
        <v>8603</v>
      </c>
      <c r="AB159" s="17" t="s">
        <v>8342</v>
      </c>
      <c r="AC159" s="35" t="s">
        <v>8273</v>
      </c>
      <c r="AD159" s="35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O159" t="s">
        <v>286</v>
      </c>
      <c r="AP159" s="20" t="s">
        <v>112</v>
      </c>
      <c r="AQ159" s="28">
        <v>1396</v>
      </c>
      <c r="AR159" s="20" t="s">
        <v>17</v>
      </c>
      <c r="AS159" s="32" t="str">
        <f t="shared" si="15"/>
        <v>VERO</v>
      </c>
    </row>
    <row r="160" spans="27:45" x14ac:dyDescent="0.2">
      <c r="AB160" s="17" t="s">
        <v>8604</v>
      </c>
      <c r="AC160" s="35" t="s">
        <v>8273</v>
      </c>
      <c r="AD160" s="35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O160" t="s">
        <v>287</v>
      </c>
      <c r="AP160" s="20" t="s">
        <v>112</v>
      </c>
      <c r="AQ160" s="28">
        <v>642</v>
      </c>
      <c r="AR160" s="20" t="s">
        <v>16</v>
      </c>
      <c r="AS160" s="32" t="str">
        <f t="shared" si="15"/>
        <v>VERO</v>
      </c>
    </row>
    <row r="161" spans="27:45" x14ac:dyDescent="0.2">
      <c r="AA161" s="86" t="s">
        <v>8605</v>
      </c>
      <c r="AB161" s="87" t="s">
        <v>8606</v>
      </c>
      <c r="AC161" s="87" t="s">
        <v>203</v>
      </c>
      <c r="AD161" s="87">
        <v>0</v>
      </c>
      <c r="AE161" s="88">
        <v>0</v>
      </c>
      <c r="AF161" s="89">
        <v>0.7</v>
      </c>
      <c r="AG161" s="88">
        <v>0</v>
      </c>
      <c r="AH161" s="90">
        <v>0</v>
      </c>
      <c r="AI161" s="89">
        <v>2100</v>
      </c>
      <c r="AJ161" s="86">
        <v>9.3799999999999994E-3</v>
      </c>
      <c r="AK161" s="86">
        <v>0.92</v>
      </c>
      <c r="AO161" t="s">
        <v>288</v>
      </c>
      <c r="AP161" s="20" t="s">
        <v>126</v>
      </c>
      <c r="AQ161" s="28">
        <v>1744</v>
      </c>
      <c r="AR161" s="20" t="s">
        <v>18</v>
      </c>
      <c r="AS161" s="32" t="str">
        <f t="shared" si="15"/>
        <v>VERO</v>
      </c>
    </row>
    <row r="162" spans="27:45" x14ac:dyDescent="0.2">
      <c r="AA162" s="86" t="s">
        <v>8607</v>
      </c>
      <c r="AB162" s="87" t="s">
        <v>8611</v>
      </c>
      <c r="AC162" s="87" t="s">
        <v>203</v>
      </c>
      <c r="AD162" s="87">
        <v>0</v>
      </c>
      <c r="AE162" s="88">
        <v>0</v>
      </c>
      <c r="AF162" s="89">
        <v>1.1499999999999999</v>
      </c>
      <c r="AG162" s="88">
        <v>0</v>
      </c>
      <c r="AH162" s="90">
        <v>0</v>
      </c>
      <c r="AI162" s="89">
        <v>2300</v>
      </c>
      <c r="AJ162" s="86">
        <v>9.3799999999999994E-3</v>
      </c>
      <c r="AK162" s="86">
        <v>0.88</v>
      </c>
      <c r="AO162" t="s">
        <v>289</v>
      </c>
      <c r="AP162" s="20" t="s">
        <v>69</v>
      </c>
      <c r="AQ162" s="28">
        <v>1812</v>
      </c>
      <c r="AR162" s="20" t="s">
        <v>18</v>
      </c>
      <c r="AS162" s="32" t="str">
        <f t="shared" si="15"/>
        <v>VERO</v>
      </c>
    </row>
    <row r="163" spans="27:45" x14ac:dyDescent="0.2">
      <c r="AA163" s="86" t="s">
        <v>8608</v>
      </c>
      <c r="AB163" s="87" t="s">
        <v>8612</v>
      </c>
      <c r="AC163" s="87" t="s">
        <v>203</v>
      </c>
      <c r="AD163" s="87">
        <v>0</v>
      </c>
      <c r="AE163" s="88">
        <v>0</v>
      </c>
      <c r="AF163" s="89">
        <v>0.17</v>
      </c>
      <c r="AG163" s="88">
        <v>0</v>
      </c>
      <c r="AH163" s="90">
        <v>0</v>
      </c>
      <c r="AI163" s="89">
        <v>1200</v>
      </c>
      <c r="AJ163" s="86">
        <v>9.3799999999999994E-3</v>
      </c>
      <c r="AK163" s="86">
        <v>0.92</v>
      </c>
      <c r="AO163" t="s">
        <v>290</v>
      </c>
      <c r="AP163" s="20" t="s">
        <v>32</v>
      </c>
      <c r="AQ163" s="28">
        <v>2833</v>
      </c>
      <c r="AR163" s="20" t="s">
        <v>19</v>
      </c>
      <c r="AS163" s="32" t="str">
        <f t="shared" si="15"/>
        <v>FALSO</v>
      </c>
    </row>
    <row r="164" spans="27:45" x14ac:dyDescent="0.2">
      <c r="AA164" s="86" t="s">
        <v>8609</v>
      </c>
      <c r="AB164" s="87" t="s">
        <v>8613</v>
      </c>
      <c r="AC164" s="87" t="s">
        <v>203</v>
      </c>
      <c r="AD164" s="87">
        <v>0</v>
      </c>
      <c r="AE164" s="88">
        <v>0</v>
      </c>
      <c r="AF164" s="89">
        <v>0.26</v>
      </c>
      <c r="AG164" s="88">
        <v>0</v>
      </c>
      <c r="AH164" s="90">
        <v>0</v>
      </c>
      <c r="AI164" s="89">
        <v>1300</v>
      </c>
      <c r="AJ164" s="86">
        <v>9.3799999999999994E-3</v>
      </c>
      <c r="AK164" s="86">
        <v>0.88</v>
      </c>
      <c r="AO164" t="s">
        <v>291</v>
      </c>
      <c r="AP164" s="20" t="s">
        <v>227</v>
      </c>
      <c r="AQ164" s="28">
        <v>2640</v>
      </c>
      <c r="AR164" s="20" t="s">
        <v>19</v>
      </c>
      <c r="AS164" s="32" t="str">
        <f t="shared" si="15"/>
        <v>FALSO</v>
      </c>
    </row>
    <row r="165" spans="27:45" x14ac:dyDescent="0.2">
      <c r="AA165" s="86" t="s">
        <v>8610</v>
      </c>
      <c r="AB165" s="87" t="s">
        <v>8614</v>
      </c>
      <c r="AC165" s="87" t="s">
        <v>203</v>
      </c>
      <c r="AD165" s="87">
        <v>0</v>
      </c>
      <c r="AE165" s="88">
        <v>0</v>
      </c>
      <c r="AF165" s="89">
        <v>220</v>
      </c>
      <c r="AG165" s="88">
        <v>0</v>
      </c>
      <c r="AH165" s="90">
        <v>0</v>
      </c>
      <c r="AI165" s="89">
        <v>2700</v>
      </c>
      <c r="AJ165" s="86">
        <v>1.1E-4</v>
      </c>
      <c r="AK165" s="86">
        <v>0.96</v>
      </c>
      <c r="AO165" t="s">
        <v>292</v>
      </c>
      <c r="AP165" s="20" t="s">
        <v>177</v>
      </c>
      <c r="AQ165" s="28">
        <v>3146</v>
      </c>
      <c r="AR165" s="20" t="s">
        <v>20</v>
      </c>
      <c r="AS165" s="32" t="str">
        <f t="shared" si="15"/>
        <v>FALSO</v>
      </c>
    </row>
    <row r="166" spans="27:45" x14ac:dyDescent="0.2">
      <c r="AA166" s="86" t="s">
        <v>8615</v>
      </c>
      <c r="AB166" s="87" t="s">
        <v>8616</v>
      </c>
      <c r="AC166" s="87" t="s">
        <v>203</v>
      </c>
      <c r="AD166" s="87">
        <v>0</v>
      </c>
      <c r="AE166" s="88">
        <v>0</v>
      </c>
      <c r="AF166" s="89">
        <v>0.16</v>
      </c>
      <c r="AG166" s="88">
        <v>0</v>
      </c>
      <c r="AH166" s="90">
        <v>0</v>
      </c>
      <c r="AI166" s="89">
        <v>1400</v>
      </c>
      <c r="AJ166" s="86">
        <v>1.8749999999999999E-2</v>
      </c>
      <c r="AK166" s="86">
        <v>1.3</v>
      </c>
      <c r="AO166" t="s">
        <v>293</v>
      </c>
      <c r="AP166" s="20" t="s">
        <v>62</v>
      </c>
      <c r="AQ166" s="28">
        <v>1263</v>
      </c>
      <c r="AR166" s="20" t="s">
        <v>17</v>
      </c>
      <c r="AS166" s="32" t="str">
        <f t="shared" si="15"/>
        <v>VERO</v>
      </c>
    </row>
    <row r="167" spans="27:45" x14ac:dyDescent="0.2">
      <c r="AA167" s="86" t="s">
        <v>8618</v>
      </c>
      <c r="AB167" s="87" t="s">
        <v>8617</v>
      </c>
      <c r="AC167" s="87" t="s">
        <v>203</v>
      </c>
      <c r="AD167" s="87">
        <v>0</v>
      </c>
      <c r="AE167" s="88">
        <v>0</v>
      </c>
      <c r="AF167" s="89">
        <v>0.35</v>
      </c>
      <c r="AG167" s="88">
        <v>0</v>
      </c>
      <c r="AH167" s="90">
        <v>0</v>
      </c>
      <c r="AI167" s="89">
        <v>950</v>
      </c>
      <c r="AJ167" s="86">
        <v>3.0000000000000001E-3</v>
      </c>
      <c r="AK167" s="86">
        <v>2.1</v>
      </c>
      <c r="AO167" t="s">
        <v>294</v>
      </c>
      <c r="AP167" s="20" t="s">
        <v>126</v>
      </c>
      <c r="AQ167" s="28">
        <v>1816</v>
      </c>
      <c r="AR167" s="20" t="s">
        <v>18</v>
      </c>
      <c r="AS167" s="32" t="str">
        <f t="shared" si="15"/>
        <v>VERO</v>
      </c>
    </row>
    <row r="168" spans="27:45" x14ac:dyDescent="0.2">
      <c r="AA168" s="86" t="s">
        <v>8620</v>
      </c>
      <c r="AB168" s="87" t="s">
        <v>8619</v>
      </c>
      <c r="AC168" s="87" t="s">
        <v>203</v>
      </c>
      <c r="AD168" s="87">
        <v>0</v>
      </c>
      <c r="AE168" s="88">
        <v>0</v>
      </c>
      <c r="AF168" s="89">
        <v>0.28000000000000003</v>
      </c>
      <c r="AG168" s="88">
        <v>0</v>
      </c>
      <c r="AH168" s="90">
        <v>0</v>
      </c>
      <c r="AI168" s="89">
        <v>1000</v>
      </c>
      <c r="AJ168" s="86">
        <f>1/1000000</f>
        <v>9.9999999999999995E-7</v>
      </c>
      <c r="AK168" s="86">
        <v>1.7</v>
      </c>
      <c r="AO168" t="s">
        <v>295</v>
      </c>
      <c r="AP168" s="20" t="s">
        <v>126</v>
      </c>
      <c r="AQ168" s="28">
        <v>1326</v>
      </c>
      <c r="AR168" s="20" t="s">
        <v>17</v>
      </c>
      <c r="AS168" s="32" t="str">
        <f t="shared" si="15"/>
        <v>VERO</v>
      </c>
    </row>
    <row r="169" spans="27:45" x14ac:dyDescent="0.2">
      <c r="AA169" s="86" t="s">
        <v>8621</v>
      </c>
      <c r="AB169" s="87" t="s">
        <v>8623</v>
      </c>
      <c r="AC169" s="87" t="s">
        <v>203</v>
      </c>
      <c r="AD169" s="87">
        <v>0</v>
      </c>
      <c r="AE169" s="88">
        <v>0</v>
      </c>
      <c r="AF169" s="89">
        <v>0.35</v>
      </c>
      <c r="AG169" s="88">
        <v>0</v>
      </c>
      <c r="AH169" s="90">
        <v>0</v>
      </c>
      <c r="AI169" s="89">
        <v>950</v>
      </c>
      <c r="AJ169" s="86">
        <v>3.7499999999999999E-3</v>
      </c>
      <c r="AK169" s="86">
        <v>2.1</v>
      </c>
      <c r="AO169" t="s">
        <v>296</v>
      </c>
      <c r="AP169" s="20" t="s">
        <v>41</v>
      </c>
      <c r="AQ169" s="28">
        <v>969</v>
      </c>
      <c r="AR169" s="20" t="s">
        <v>17</v>
      </c>
      <c r="AS169" s="32" t="str">
        <f t="shared" si="15"/>
        <v>VERO</v>
      </c>
    </row>
    <row r="170" spans="27:45" x14ac:dyDescent="0.2">
      <c r="AA170" s="86" t="s">
        <v>8622</v>
      </c>
      <c r="AB170" s="87" t="s">
        <v>8624</v>
      </c>
      <c r="AC170" s="87" t="s">
        <v>203</v>
      </c>
      <c r="AD170" s="87">
        <v>0</v>
      </c>
      <c r="AE170" s="88">
        <v>0</v>
      </c>
      <c r="AF170" s="89">
        <v>0.16</v>
      </c>
      <c r="AG170" s="88">
        <v>0</v>
      </c>
      <c r="AH170" s="90">
        <v>0</v>
      </c>
      <c r="AI170" s="89">
        <v>1400</v>
      </c>
      <c r="AJ170" s="86">
        <v>1.8749999999999999E-2</v>
      </c>
      <c r="AK170" s="86">
        <v>1.3</v>
      </c>
      <c r="AO170" t="s">
        <v>297</v>
      </c>
      <c r="AP170" s="20" t="s">
        <v>67</v>
      </c>
      <c r="AQ170" s="28">
        <v>3874</v>
      </c>
      <c r="AR170" s="20" t="s">
        <v>20</v>
      </c>
      <c r="AS170" s="32" t="str">
        <f t="shared" si="15"/>
        <v>FALSO</v>
      </c>
    </row>
    <row r="171" spans="27:45" x14ac:dyDescent="0.2">
      <c r="AA171" s="86" t="s">
        <v>8626</v>
      </c>
      <c r="AB171" s="87" t="s">
        <v>8625</v>
      </c>
      <c r="AC171" s="87" t="s">
        <v>203</v>
      </c>
      <c r="AD171" s="87">
        <v>0</v>
      </c>
      <c r="AE171" s="88">
        <v>0</v>
      </c>
      <c r="AF171" s="89">
        <v>0.5</v>
      </c>
      <c r="AG171" s="88">
        <v>0</v>
      </c>
      <c r="AH171" s="90">
        <v>0</v>
      </c>
      <c r="AI171" s="89">
        <v>2000</v>
      </c>
      <c r="AJ171" s="86">
        <v>3.7499999999999999E-3</v>
      </c>
      <c r="AK171" s="86">
        <v>1.3</v>
      </c>
      <c r="AO171" t="s">
        <v>298</v>
      </c>
      <c r="AP171" s="20" t="s">
        <v>39</v>
      </c>
      <c r="AQ171" s="28">
        <v>3994</v>
      </c>
      <c r="AR171" s="20" t="s">
        <v>20</v>
      </c>
      <c r="AS171" s="32" t="str">
        <f t="shared" si="15"/>
        <v>FALSO</v>
      </c>
    </row>
    <row r="172" spans="27:45" x14ac:dyDescent="0.2">
      <c r="AA172" s="86" t="s">
        <v>8629</v>
      </c>
      <c r="AB172" s="87" t="s">
        <v>8627</v>
      </c>
      <c r="AC172" s="87" t="s">
        <v>203</v>
      </c>
      <c r="AD172" s="87">
        <v>0</v>
      </c>
      <c r="AE172" s="88">
        <v>0</v>
      </c>
      <c r="AF172" s="89">
        <v>0.45</v>
      </c>
      <c r="AG172" s="88">
        <v>0</v>
      </c>
      <c r="AH172" s="90">
        <v>0</v>
      </c>
      <c r="AI172" s="89">
        <v>2000</v>
      </c>
      <c r="AJ172" s="86">
        <v>3.7499999999999999E-3</v>
      </c>
      <c r="AK172" s="86">
        <v>1.3</v>
      </c>
      <c r="AO172" t="s">
        <v>299</v>
      </c>
      <c r="AP172" s="20" t="s">
        <v>125</v>
      </c>
      <c r="AQ172" s="28">
        <v>2173</v>
      </c>
      <c r="AR172" s="20" t="s">
        <v>19</v>
      </c>
      <c r="AS172" s="32" t="str">
        <f t="shared" si="15"/>
        <v>FALSO</v>
      </c>
    </row>
    <row r="173" spans="27:45" x14ac:dyDescent="0.2">
      <c r="AA173" s="86" t="s">
        <v>8630</v>
      </c>
      <c r="AB173" s="87" t="s">
        <v>8628</v>
      </c>
      <c r="AC173" s="87" t="s">
        <v>8458</v>
      </c>
      <c r="AD173" s="87">
        <v>0</v>
      </c>
      <c r="AE173" s="88">
        <v>3.5000000000000003E-2</v>
      </c>
      <c r="AF173" s="89">
        <v>0</v>
      </c>
      <c r="AG173" s="88">
        <v>0.20799999999999999</v>
      </c>
      <c r="AH173" s="90">
        <v>0</v>
      </c>
      <c r="AI173" s="89">
        <v>1200</v>
      </c>
      <c r="AJ173" s="86">
        <v>3.7499999999999999E-3</v>
      </c>
      <c r="AK173" s="86">
        <v>1.3</v>
      </c>
      <c r="AO173" t="s">
        <v>300</v>
      </c>
      <c r="AP173" s="20" t="s">
        <v>103</v>
      </c>
      <c r="AQ173" s="28">
        <v>1094</v>
      </c>
      <c r="AR173" s="20" t="s">
        <v>17</v>
      </c>
      <c r="AS173" s="32" t="str">
        <f t="shared" si="15"/>
        <v>VERO</v>
      </c>
    </row>
    <row r="174" spans="27:45" x14ac:dyDescent="0.2">
      <c r="AA174" s="86" t="s">
        <v>8631</v>
      </c>
      <c r="AB174" s="17" t="s">
        <v>8342</v>
      </c>
      <c r="AC174" s="35" t="s">
        <v>8273</v>
      </c>
      <c r="AD174" s="35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O174" t="s">
        <v>301</v>
      </c>
      <c r="AP174" s="20" t="s">
        <v>150</v>
      </c>
      <c r="AQ174" s="28">
        <v>2134</v>
      </c>
      <c r="AR174" s="20" t="s">
        <v>19</v>
      </c>
      <c r="AS174" s="32" t="str">
        <f t="shared" si="15"/>
        <v>VERO</v>
      </c>
    </row>
    <row r="175" spans="27:45" x14ac:dyDescent="0.2">
      <c r="AA175" s="86" t="s">
        <v>8632</v>
      </c>
      <c r="AB175" s="17" t="s">
        <v>8342</v>
      </c>
      <c r="AC175" s="35" t="s">
        <v>8273</v>
      </c>
      <c r="AD175" s="35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O175" t="s">
        <v>302</v>
      </c>
      <c r="AP175" s="20" t="s">
        <v>32</v>
      </c>
      <c r="AQ175" s="28">
        <v>2547</v>
      </c>
      <c r="AR175" s="20" t="s">
        <v>19</v>
      </c>
      <c r="AS175" s="32" t="str">
        <f t="shared" si="15"/>
        <v>FALSO</v>
      </c>
    </row>
    <row r="176" spans="27:45" x14ac:dyDescent="0.2">
      <c r="AA176" s="86" t="s">
        <v>8633</v>
      </c>
      <c r="AB176" s="17" t="s">
        <v>8342</v>
      </c>
      <c r="AC176" s="35" t="s">
        <v>8273</v>
      </c>
      <c r="AD176" s="35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O176" t="s">
        <v>303</v>
      </c>
      <c r="AP176" s="20" t="s">
        <v>63</v>
      </c>
      <c r="AQ176" s="28">
        <v>2418</v>
      </c>
      <c r="AR176" s="20" t="s">
        <v>19</v>
      </c>
      <c r="AS176" s="32" t="str">
        <f t="shared" si="15"/>
        <v>FALSO</v>
      </c>
    </row>
    <row r="177" spans="27:45" x14ac:dyDescent="0.2">
      <c r="AA177" s="86" t="s">
        <v>8634</v>
      </c>
      <c r="AB177" s="17" t="s">
        <v>8342</v>
      </c>
      <c r="AC177" s="35" t="s">
        <v>8273</v>
      </c>
      <c r="AD177" s="35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O177" t="s">
        <v>304</v>
      </c>
      <c r="AP177" s="20" t="s">
        <v>63</v>
      </c>
      <c r="AQ177" s="28">
        <v>2500</v>
      </c>
      <c r="AR177" s="20" t="s">
        <v>19</v>
      </c>
      <c r="AS177" s="32" t="str">
        <f t="shared" si="15"/>
        <v>FALSO</v>
      </c>
    </row>
    <row r="178" spans="27:45" x14ac:dyDescent="0.2">
      <c r="AA178" s="86" t="s">
        <v>8635</v>
      </c>
      <c r="AB178" s="17" t="s">
        <v>8342</v>
      </c>
      <c r="AC178" s="35" t="s">
        <v>8273</v>
      </c>
      <c r="AD178" s="35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O178" t="s">
        <v>305</v>
      </c>
      <c r="AP178" s="20" t="s">
        <v>63</v>
      </c>
      <c r="AQ178" s="28">
        <v>2460</v>
      </c>
      <c r="AR178" s="20" t="s">
        <v>19</v>
      </c>
      <c r="AS178" s="32" t="str">
        <f t="shared" si="15"/>
        <v>FALSO</v>
      </c>
    </row>
    <row r="179" spans="27:45" x14ac:dyDescent="0.2">
      <c r="AA179" s="86" t="s">
        <v>8636</v>
      </c>
      <c r="AB179" s="17" t="s">
        <v>8342</v>
      </c>
      <c r="AC179" s="35" t="s">
        <v>8273</v>
      </c>
      <c r="AD179" s="35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O179" t="s">
        <v>306</v>
      </c>
      <c r="AP179" s="20" t="s">
        <v>177</v>
      </c>
      <c r="AQ179" s="28">
        <v>2900</v>
      </c>
      <c r="AR179" s="20" t="s">
        <v>19</v>
      </c>
      <c r="AS179" s="32" t="str">
        <f t="shared" si="15"/>
        <v>FALSO</v>
      </c>
    </row>
    <row r="180" spans="27:45" x14ac:dyDescent="0.2">
      <c r="AA180" s="86"/>
      <c r="AB180" s="17" t="s">
        <v>8637</v>
      </c>
      <c r="AC180" s="35" t="s">
        <v>8273</v>
      </c>
      <c r="AD180" s="35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O180" t="s">
        <v>307</v>
      </c>
      <c r="AP180" s="20" t="s">
        <v>198</v>
      </c>
      <c r="AQ180" s="28">
        <v>2448</v>
      </c>
      <c r="AR180" s="20" t="s">
        <v>19</v>
      </c>
      <c r="AS180" s="32" t="str">
        <f t="shared" si="15"/>
        <v>FALSO</v>
      </c>
    </row>
    <row r="181" spans="27:45" x14ac:dyDescent="0.2">
      <c r="AA181" s="86" t="s">
        <v>8638</v>
      </c>
      <c r="AB181" s="87" t="s">
        <v>8712</v>
      </c>
      <c r="AC181" s="87" t="s">
        <v>203</v>
      </c>
      <c r="AD181" s="87">
        <v>0</v>
      </c>
      <c r="AE181" s="88">
        <v>0</v>
      </c>
      <c r="AF181" s="89">
        <v>0.55000000000000004</v>
      </c>
      <c r="AG181" s="88">
        <v>0</v>
      </c>
      <c r="AH181" s="90">
        <v>0</v>
      </c>
      <c r="AI181" s="89">
        <v>950</v>
      </c>
      <c r="AJ181" s="86">
        <v>30</v>
      </c>
      <c r="AK181" s="86">
        <v>0.84</v>
      </c>
      <c r="AO181" t="s">
        <v>308</v>
      </c>
      <c r="AP181" s="20" t="s">
        <v>177</v>
      </c>
      <c r="AQ181" s="28">
        <v>3789</v>
      </c>
      <c r="AR181" s="20" t="s">
        <v>20</v>
      </c>
      <c r="AS181" s="32" t="str">
        <f t="shared" si="15"/>
        <v>FALSO</v>
      </c>
    </row>
    <row r="182" spans="27:45" x14ac:dyDescent="0.2">
      <c r="AA182" s="86" t="s">
        <v>8639</v>
      </c>
      <c r="AB182" s="90" t="s">
        <v>8713</v>
      </c>
      <c r="AC182" s="87" t="s">
        <v>8458</v>
      </c>
      <c r="AD182" s="87">
        <v>0</v>
      </c>
      <c r="AE182" s="88">
        <v>0.18</v>
      </c>
      <c r="AF182" s="89">
        <v>0</v>
      </c>
      <c r="AG182" s="88">
        <v>0.3</v>
      </c>
      <c r="AH182" s="90"/>
      <c r="AI182" s="89">
        <v>950</v>
      </c>
      <c r="AJ182" s="86">
        <v>31.25</v>
      </c>
      <c r="AK182" s="86">
        <v>0.84</v>
      </c>
      <c r="AO182" t="s">
        <v>309</v>
      </c>
      <c r="AP182" s="20" t="s">
        <v>177</v>
      </c>
      <c r="AQ182" s="28">
        <v>2825</v>
      </c>
      <c r="AR182" s="20" t="s">
        <v>19</v>
      </c>
      <c r="AS182" s="32" t="str">
        <f t="shared" si="15"/>
        <v>FALSO</v>
      </c>
    </row>
    <row r="183" spans="27:45" x14ac:dyDescent="0.2">
      <c r="AA183" s="86" t="s">
        <v>8640</v>
      </c>
      <c r="AB183" s="90" t="s">
        <v>8714</v>
      </c>
      <c r="AC183" s="87" t="s">
        <v>8458</v>
      </c>
      <c r="AD183" s="87">
        <v>0</v>
      </c>
      <c r="AE183" s="88">
        <v>0.22</v>
      </c>
      <c r="AF183" s="89">
        <v>0</v>
      </c>
      <c r="AG183" s="88">
        <v>0.33</v>
      </c>
      <c r="AH183" s="90"/>
      <c r="AI183" s="89">
        <v>1220</v>
      </c>
      <c r="AJ183" s="86">
        <v>31.25</v>
      </c>
      <c r="AK183" s="86">
        <v>0.84</v>
      </c>
      <c r="AO183" t="s">
        <v>310</v>
      </c>
      <c r="AP183" s="20" t="s">
        <v>129</v>
      </c>
      <c r="AQ183" s="28">
        <v>2605</v>
      </c>
      <c r="AR183" s="20" t="s">
        <v>19</v>
      </c>
      <c r="AS183" s="32" t="str">
        <f t="shared" si="15"/>
        <v>VERO</v>
      </c>
    </row>
    <row r="184" spans="27:45" x14ac:dyDescent="0.2">
      <c r="AA184" s="86" t="s">
        <v>8641</v>
      </c>
      <c r="AB184" s="90" t="s">
        <v>8715</v>
      </c>
      <c r="AC184" s="87" t="s">
        <v>8458</v>
      </c>
      <c r="AD184" s="87">
        <v>0</v>
      </c>
      <c r="AE184" s="88">
        <v>0.22</v>
      </c>
      <c r="AF184" s="89">
        <v>0</v>
      </c>
      <c r="AG184" s="88">
        <v>0.33</v>
      </c>
      <c r="AH184" s="90"/>
      <c r="AI184" s="89">
        <v>920</v>
      </c>
      <c r="AJ184" s="86">
        <v>31.25</v>
      </c>
      <c r="AK184" s="86">
        <v>0.84</v>
      </c>
      <c r="AO184" t="s">
        <v>311</v>
      </c>
      <c r="AP184" s="20" t="s">
        <v>98</v>
      </c>
      <c r="AQ184" s="28">
        <v>2446</v>
      </c>
      <c r="AR184" s="20" t="s">
        <v>19</v>
      </c>
      <c r="AS184" s="32" t="str">
        <f t="shared" si="15"/>
        <v>FALSO</v>
      </c>
    </row>
    <row r="185" spans="27:45" x14ac:dyDescent="0.2">
      <c r="AA185" s="86" t="s">
        <v>8642</v>
      </c>
      <c r="AB185" s="90" t="s">
        <v>8716</v>
      </c>
      <c r="AC185" s="87" t="s">
        <v>8458</v>
      </c>
      <c r="AD185" s="87">
        <v>0</v>
      </c>
      <c r="AE185" s="88">
        <v>0.26</v>
      </c>
      <c r="AF185" s="89">
        <v>0</v>
      </c>
      <c r="AG185" s="88">
        <v>0.35</v>
      </c>
      <c r="AH185" s="90"/>
      <c r="AI185" s="89">
        <v>1150</v>
      </c>
      <c r="AJ185" s="86">
        <v>31.25</v>
      </c>
      <c r="AK185" s="86">
        <v>0.84</v>
      </c>
      <c r="AO185" t="s">
        <v>312</v>
      </c>
      <c r="AP185" s="20" t="s">
        <v>42</v>
      </c>
      <c r="AQ185" s="28">
        <v>1858</v>
      </c>
      <c r="AR185" s="20" t="s">
        <v>18</v>
      </c>
      <c r="AS185" s="32" t="str">
        <f t="shared" si="15"/>
        <v>VERO</v>
      </c>
    </row>
    <row r="186" spans="27:45" x14ac:dyDescent="0.2">
      <c r="AA186" s="86" t="s">
        <v>8643</v>
      </c>
      <c r="AB186" s="90" t="s">
        <v>8717</v>
      </c>
      <c r="AC186" s="87" t="s">
        <v>8458</v>
      </c>
      <c r="AD186" s="87">
        <v>0</v>
      </c>
      <c r="AE186" s="88">
        <v>0.3</v>
      </c>
      <c r="AF186" s="89">
        <v>0</v>
      </c>
      <c r="AG186" s="88">
        <v>0.37</v>
      </c>
      <c r="AH186" s="90"/>
      <c r="AI186" s="89">
        <v>1110</v>
      </c>
      <c r="AJ186" s="86">
        <v>31.25</v>
      </c>
      <c r="AK186" s="86">
        <v>0.84</v>
      </c>
      <c r="AO186" t="s">
        <v>313</v>
      </c>
      <c r="AP186" s="20" t="s">
        <v>209</v>
      </c>
      <c r="AQ186" s="28">
        <v>2264</v>
      </c>
      <c r="AR186" s="20" t="s">
        <v>19</v>
      </c>
      <c r="AS186" s="32" t="str">
        <f t="shared" si="15"/>
        <v>FALSO</v>
      </c>
    </row>
    <row r="187" spans="27:45" x14ac:dyDescent="0.2">
      <c r="AA187" s="86" t="s">
        <v>8644</v>
      </c>
      <c r="AB187" s="90" t="s">
        <v>8718</v>
      </c>
      <c r="AC187" s="87" t="s">
        <v>8458</v>
      </c>
      <c r="AD187" s="87">
        <v>0</v>
      </c>
      <c r="AE187" s="88">
        <v>0.24</v>
      </c>
      <c r="AF187" s="89">
        <v>0</v>
      </c>
      <c r="AG187" s="88">
        <v>0.28000000000000003</v>
      </c>
      <c r="AH187" s="90"/>
      <c r="AI187" s="89">
        <v>1500</v>
      </c>
      <c r="AJ187" s="86">
        <v>31.25</v>
      </c>
      <c r="AK187" s="86">
        <v>0.84</v>
      </c>
      <c r="AO187" t="s">
        <v>314</v>
      </c>
      <c r="AP187" s="20" t="s">
        <v>38</v>
      </c>
      <c r="AQ187" s="28">
        <v>1780</v>
      </c>
      <c r="AR187" s="20" t="s">
        <v>18</v>
      </c>
      <c r="AS187" s="32" t="str">
        <f t="shared" si="15"/>
        <v>VERO</v>
      </c>
    </row>
    <row r="188" spans="27:45" x14ac:dyDescent="0.2">
      <c r="AA188" s="86" t="s">
        <v>8645</v>
      </c>
      <c r="AB188" s="90" t="s">
        <v>8719</v>
      </c>
      <c r="AC188" s="87" t="s">
        <v>8458</v>
      </c>
      <c r="AD188" s="87">
        <v>0</v>
      </c>
      <c r="AE188" s="88">
        <v>0.24</v>
      </c>
      <c r="AF188" s="89">
        <v>0</v>
      </c>
      <c r="AG188" s="88">
        <v>0.3</v>
      </c>
      <c r="AH188" s="90"/>
      <c r="AI188" s="89">
        <v>1500</v>
      </c>
      <c r="AJ188" s="86">
        <v>31.25</v>
      </c>
      <c r="AK188" s="86">
        <v>0.84</v>
      </c>
      <c r="AO188" t="s">
        <v>315</v>
      </c>
      <c r="AP188" s="20" t="s">
        <v>126</v>
      </c>
      <c r="AQ188" s="28">
        <v>869</v>
      </c>
      <c r="AR188" s="20" t="s">
        <v>16</v>
      </c>
      <c r="AS188" s="32" t="str">
        <f t="shared" si="15"/>
        <v>VERO</v>
      </c>
    </row>
    <row r="189" spans="27:45" x14ac:dyDescent="0.2">
      <c r="AA189" s="86" t="s">
        <v>8646</v>
      </c>
      <c r="AB189" s="90" t="s">
        <v>8720</v>
      </c>
      <c r="AC189" s="87" t="s">
        <v>8458</v>
      </c>
      <c r="AD189" s="87">
        <v>0</v>
      </c>
      <c r="AE189" s="88">
        <v>0.32</v>
      </c>
      <c r="AF189" s="89">
        <v>0</v>
      </c>
      <c r="AG189" s="88">
        <v>0.36</v>
      </c>
      <c r="AH189" s="90"/>
      <c r="AI189" s="89">
        <v>1400</v>
      </c>
      <c r="AJ189" s="86">
        <v>31.25</v>
      </c>
      <c r="AK189" s="86">
        <v>0.84</v>
      </c>
      <c r="AO189" t="s">
        <v>316</v>
      </c>
      <c r="AP189" s="20" t="s">
        <v>32</v>
      </c>
      <c r="AQ189" s="28">
        <v>2697</v>
      </c>
      <c r="AR189" s="20" t="s">
        <v>19</v>
      </c>
      <c r="AS189" s="32" t="str">
        <f t="shared" si="15"/>
        <v>FALSO</v>
      </c>
    </row>
    <row r="190" spans="27:45" x14ac:dyDescent="0.2">
      <c r="AA190" s="86" t="s">
        <v>8647</v>
      </c>
      <c r="AB190" s="90" t="s">
        <v>8721</v>
      </c>
      <c r="AC190" s="87" t="s">
        <v>8458</v>
      </c>
      <c r="AD190" s="87">
        <v>0</v>
      </c>
      <c r="AE190" s="88">
        <v>0.32</v>
      </c>
      <c r="AF190" s="89">
        <v>0</v>
      </c>
      <c r="AG190" s="88">
        <v>0.38</v>
      </c>
      <c r="AH190" s="90"/>
      <c r="AI190" s="89">
        <v>1400</v>
      </c>
      <c r="AJ190" s="86">
        <v>31.25</v>
      </c>
      <c r="AK190" s="86">
        <v>0.84</v>
      </c>
      <c r="AO190" t="s">
        <v>317</v>
      </c>
      <c r="AP190" s="20" t="s">
        <v>80</v>
      </c>
      <c r="AQ190" s="28">
        <v>1536</v>
      </c>
      <c r="AR190" s="20" t="s">
        <v>18</v>
      </c>
      <c r="AS190" s="32" t="str">
        <f t="shared" si="15"/>
        <v>FALSO</v>
      </c>
    </row>
    <row r="191" spans="27:45" x14ac:dyDescent="0.2">
      <c r="AA191" s="86" t="s">
        <v>8648</v>
      </c>
      <c r="AB191" s="90" t="s">
        <v>8722</v>
      </c>
      <c r="AC191" s="87" t="s">
        <v>8458</v>
      </c>
      <c r="AD191" s="87">
        <v>0</v>
      </c>
      <c r="AE191" s="88">
        <v>0.16</v>
      </c>
      <c r="AF191" s="89">
        <v>0</v>
      </c>
      <c r="AG191" s="88">
        <v>0.35</v>
      </c>
      <c r="AH191" s="90"/>
      <c r="AI191" s="89">
        <v>1500</v>
      </c>
      <c r="AJ191" s="86">
        <v>3</v>
      </c>
      <c r="AK191" s="86">
        <v>0.84</v>
      </c>
      <c r="AO191" t="s">
        <v>318</v>
      </c>
      <c r="AP191" s="20" t="s">
        <v>198</v>
      </c>
      <c r="AQ191" s="28">
        <v>2381</v>
      </c>
      <c r="AR191" s="20" t="s">
        <v>19</v>
      </c>
      <c r="AS191" s="32" t="str">
        <f t="shared" si="15"/>
        <v>FALSO</v>
      </c>
    </row>
    <row r="192" spans="27:45" x14ac:dyDescent="0.2">
      <c r="AA192" s="86" t="s">
        <v>8649</v>
      </c>
      <c r="AB192" s="90" t="s">
        <v>8723</v>
      </c>
      <c r="AC192" s="87" t="s">
        <v>8458</v>
      </c>
      <c r="AD192" s="87">
        <v>0</v>
      </c>
      <c r="AE192" s="88">
        <v>0.2</v>
      </c>
      <c r="AF192" s="89">
        <v>0</v>
      </c>
      <c r="AG192" s="88">
        <v>0.44</v>
      </c>
      <c r="AH192" s="90"/>
      <c r="AI192" s="89">
        <v>1325</v>
      </c>
      <c r="AJ192" s="86">
        <v>3</v>
      </c>
      <c r="AK192" s="86">
        <v>0.84</v>
      </c>
      <c r="AO192" t="s">
        <v>319</v>
      </c>
      <c r="AP192" s="20" t="s">
        <v>35</v>
      </c>
      <c r="AQ192" s="28">
        <v>1988</v>
      </c>
      <c r="AR192" s="20" t="s">
        <v>18</v>
      </c>
      <c r="AS192" s="32" t="str">
        <f t="shared" si="15"/>
        <v>VERO</v>
      </c>
    </row>
    <row r="193" spans="1:45" x14ac:dyDescent="0.2">
      <c r="AA193" s="86" t="s">
        <v>8650</v>
      </c>
      <c r="AB193" s="90" t="s">
        <v>8724</v>
      </c>
      <c r="AC193" s="87" t="s">
        <v>8458</v>
      </c>
      <c r="AD193" s="87">
        <v>0</v>
      </c>
      <c r="AE193" s="88">
        <v>0.24</v>
      </c>
      <c r="AF193" s="89">
        <v>0</v>
      </c>
      <c r="AG193" s="88">
        <v>0.52</v>
      </c>
      <c r="AH193" s="90"/>
      <c r="AI193" s="89">
        <v>1200</v>
      </c>
      <c r="AJ193" s="86">
        <v>3</v>
      </c>
      <c r="AK193" s="86">
        <v>0.84</v>
      </c>
      <c r="AO193" t="s">
        <v>320</v>
      </c>
      <c r="AP193" s="20" t="s">
        <v>72</v>
      </c>
      <c r="AQ193" s="28">
        <v>1990</v>
      </c>
      <c r="AR193" s="20" t="s">
        <v>18</v>
      </c>
      <c r="AS193" s="32" t="str">
        <f t="shared" si="15"/>
        <v>VERO</v>
      </c>
    </row>
    <row r="194" spans="1:45" x14ac:dyDescent="0.2">
      <c r="AA194" s="86" t="s">
        <v>8651</v>
      </c>
      <c r="AB194" s="17" t="s">
        <v>8342</v>
      </c>
      <c r="AC194" s="35" t="s">
        <v>8273</v>
      </c>
      <c r="AD194" s="35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18">
        <v>0</v>
      </c>
      <c r="AO194" t="s">
        <v>321</v>
      </c>
      <c r="AP194" s="20" t="s">
        <v>66</v>
      </c>
      <c r="AQ194" s="28">
        <v>1714</v>
      </c>
      <c r="AR194" s="20" t="s">
        <v>18</v>
      </c>
      <c r="AS194" s="32" t="str">
        <f t="shared" si="15"/>
        <v>VERO</v>
      </c>
    </row>
    <row r="195" spans="1:45" x14ac:dyDescent="0.2">
      <c r="AA195" s="86" t="s">
        <v>8652</v>
      </c>
      <c r="AB195" s="17" t="s">
        <v>8342</v>
      </c>
      <c r="AC195" s="35" t="s">
        <v>8273</v>
      </c>
      <c r="AD195" s="35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O195" t="s">
        <v>322</v>
      </c>
      <c r="AP195" s="20" t="s">
        <v>198</v>
      </c>
      <c r="AQ195" s="28">
        <v>3346</v>
      </c>
      <c r="AR195" s="20" t="s">
        <v>20</v>
      </c>
      <c r="AS195" s="32" t="str">
        <f t="shared" si="15"/>
        <v>FALSO</v>
      </c>
    </row>
    <row r="196" spans="1:45" x14ac:dyDescent="0.2">
      <c r="AA196" s="86" t="s">
        <v>8653</v>
      </c>
      <c r="AB196" s="17" t="s">
        <v>8342</v>
      </c>
      <c r="AC196" s="35" t="s">
        <v>8273</v>
      </c>
      <c r="AD196" s="35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O196" t="s">
        <v>323</v>
      </c>
      <c r="AP196" s="20" t="s">
        <v>221</v>
      </c>
      <c r="AQ196" s="28">
        <v>2476</v>
      </c>
      <c r="AR196" s="20" t="s">
        <v>19</v>
      </c>
      <c r="AS196" s="32" t="str">
        <f t="shared" si="15"/>
        <v>FALSO</v>
      </c>
    </row>
    <row r="197" spans="1:45" x14ac:dyDescent="0.2">
      <c r="AA197" s="86" t="s">
        <v>8654</v>
      </c>
      <c r="AB197" s="17" t="s">
        <v>8342</v>
      </c>
      <c r="AC197" s="35" t="s">
        <v>8273</v>
      </c>
      <c r="AD197" s="35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O197" t="s">
        <v>324</v>
      </c>
      <c r="AP197" s="20" t="s">
        <v>65</v>
      </c>
      <c r="AQ197" s="28">
        <v>3016</v>
      </c>
      <c r="AR197" s="20" t="s">
        <v>20</v>
      </c>
      <c r="AS197" s="32" t="str">
        <f t="shared" si="15"/>
        <v>FALSO</v>
      </c>
    </row>
    <row r="198" spans="1:45" x14ac:dyDescent="0.2">
      <c r="AA198" s="86" t="s">
        <v>8655</v>
      </c>
      <c r="AB198" s="17" t="s">
        <v>8342</v>
      </c>
      <c r="AC198" s="35" t="s">
        <v>8273</v>
      </c>
      <c r="AD198" s="35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O198" t="s">
        <v>325</v>
      </c>
      <c r="AP198" s="20" t="s">
        <v>126</v>
      </c>
      <c r="AQ198" s="28">
        <v>948</v>
      </c>
      <c r="AR198" s="20" t="s">
        <v>17</v>
      </c>
      <c r="AS198" s="32" t="str">
        <f t="shared" si="15"/>
        <v>VERO</v>
      </c>
    </row>
    <row r="199" spans="1:45" x14ac:dyDescent="0.2">
      <c r="AA199" s="86" t="s">
        <v>8656</v>
      </c>
      <c r="AB199" s="17" t="s">
        <v>8342</v>
      </c>
      <c r="AC199" s="35" t="s">
        <v>8273</v>
      </c>
      <c r="AD199" s="35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O199" t="s">
        <v>326</v>
      </c>
      <c r="AP199" s="20" t="s">
        <v>72</v>
      </c>
      <c r="AQ199" s="28">
        <v>1727</v>
      </c>
      <c r="AR199" s="20" t="s">
        <v>18</v>
      </c>
      <c r="AS199" s="32" t="str">
        <f t="shared" si="15"/>
        <v>VERO</v>
      </c>
    </row>
    <row r="200" spans="1:45" x14ac:dyDescent="0.2">
      <c r="A200"/>
      <c r="B200"/>
      <c r="C200" s="20"/>
      <c r="D200" s="20"/>
      <c r="E200" s="20"/>
      <c r="AA200" s="86" t="s">
        <v>8657</v>
      </c>
      <c r="AB200" s="17" t="s">
        <v>8342</v>
      </c>
      <c r="AC200" s="35" t="s">
        <v>8273</v>
      </c>
      <c r="AD200" s="35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O200" t="s">
        <v>327</v>
      </c>
      <c r="AP200" s="20" t="s">
        <v>147</v>
      </c>
      <c r="AQ200" s="28">
        <v>1648</v>
      </c>
      <c r="AR200" s="20" t="s">
        <v>18</v>
      </c>
      <c r="AS200" s="32" t="str">
        <f t="shared" si="15"/>
        <v>FALSO</v>
      </c>
    </row>
    <row r="201" spans="1:45" ht="13.5" thickBot="1" x14ac:dyDescent="0.25">
      <c r="A201"/>
      <c r="B201" t="s">
        <v>14</v>
      </c>
      <c r="C201" s="21" t="str">
        <f>+B211</f>
        <v>Opaca verticale</v>
      </c>
      <c r="D201" s="21" t="str">
        <f>+B213</f>
        <v>Opaca orizzontale di copertura</v>
      </c>
      <c r="E201" s="21" t="str">
        <f>+B214</f>
        <v>Opaca orizzontale di pavimento</v>
      </c>
      <c r="AA201" s="86"/>
      <c r="AB201" s="17" t="s">
        <v>8658</v>
      </c>
      <c r="AC201" s="35" t="s">
        <v>8273</v>
      </c>
      <c r="AD201" s="35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O201" t="s">
        <v>328</v>
      </c>
      <c r="AP201" s="20" t="s">
        <v>125</v>
      </c>
      <c r="AQ201" s="28">
        <v>1822</v>
      </c>
      <c r="AR201" s="20" t="s">
        <v>18</v>
      </c>
      <c r="AS201" s="32" t="str">
        <f t="shared" si="15"/>
        <v>FALSO</v>
      </c>
    </row>
    <row r="202" spans="1:45" x14ac:dyDescent="0.2">
      <c r="A202"/>
      <c r="B202" s="22" t="s">
        <v>15</v>
      </c>
      <c r="C202" s="23">
        <v>0.62</v>
      </c>
      <c r="D202" s="23">
        <v>0.38</v>
      </c>
      <c r="E202" s="23">
        <v>0.65</v>
      </c>
      <c r="AA202" s="86" t="s">
        <v>8659</v>
      </c>
      <c r="AB202" s="90" t="s">
        <v>8725</v>
      </c>
      <c r="AC202" s="87" t="s">
        <v>203</v>
      </c>
      <c r="AD202" s="87">
        <v>0</v>
      </c>
      <c r="AE202" s="88">
        <v>0</v>
      </c>
      <c r="AF202" s="89">
        <v>1</v>
      </c>
      <c r="AG202" s="88">
        <v>0</v>
      </c>
      <c r="AH202" s="90">
        <v>0</v>
      </c>
      <c r="AI202" s="89">
        <v>2300</v>
      </c>
      <c r="AJ202" s="86">
        <v>0.93799999999999994</v>
      </c>
      <c r="AK202" s="86">
        <v>0.84</v>
      </c>
      <c r="AO202" t="s">
        <v>329</v>
      </c>
      <c r="AP202" s="20" t="s">
        <v>62</v>
      </c>
      <c r="AQ202" s="28">
        <v>1308</v>
      </c>
      <c r="AR202" s="20" t="s">
        <v>17</v>
      </c>
      <c r="AS202" s="32" t="str">
        <f t="shared" si="15"/>
        <v>VERO</v>
      </c>
    </row>
    <row r="203" spans="1:45" x14ac:dyDescent="0.2">
      <c r="A203"/>
      <c r="B203" s="24" t="s">
        <v>16</v>
      </c>
      <c r="C203" s="25">
        <v>0.48</v>
      </c>
      <c r="D203" s="25">
        <v>0.38</v>
      </c>
      <c r="E203" s="25">
        <v>0.49</v>
      </c>
      <c r="AA203" s="86" t="s">
        <v>8660</v>
      </c>
      <c r="AB203" s="90" t="s">
        <v>8726</v>
      </c>
      <c r="AC203" s="87" t="s">
        <v>203</v>
      </c>
      <c r="AD203" s="87">
        <v>0</v>
      </c>
      <c r="AE203" s="88">
        <v>0</v>
      </c>
      <c r="AF203" s="89">
        <v>2.9</v>
      </c>
      <c r="AG203" s="88">
        <v>0</v>
      </c>
      <c r="AH203" s="90">
        <v>0</v>
      </c>
      <c r="AI203" s="89">
        <v>2850</v>
      </c>
      <c r="AJ203" s="86">
        <v>0.93799999999999994</v>
      </c>
      <c r="AK203" s="86">
        <v>0.84</v>
      </c>
      <c r="AO203" t="s">
        <v>330</v>
      </c>
      <c r="AP203" s="20" t="s">
        <v>90</v>
      </c>
      <c r="AQ203" s="28">
        <v>1938</v>
      </c>
      <c r="AR203" s="20" t="s">
        <v>18</v>
      </c>
      <c r="AS203" s="32" t="str">
        <f t="shared" si="15"/>
        <v>VERO</v>
      </c>
    </row>
    <row r="204" spans="1:45" x14ac:dyDescent="0.2">
      <c r="A204"/>
      <c r="B204" s="24" t="s">
        <v>17</v>
      </c>
      <c r="C204" s="25">
        <v>0.4</v>
      </c>
      <c r="D204" s="25">
        <v>0.38</v>
      </c>
      <c r="E204" s="25">
        <v>0.42</v>
      </c>
      <c r="AA204" s="86" t="s">
        <v>8661</v>
      </c>
      <c r="AB204" s="90" t="s">
        <v>8727</v>
      </c>
      <c r="AC204" s="87" t="s">
        <v>203</v>
      </c>
      <c r="AD204" s="87">
        <v>0</v>
      </c>
      <c r="AE204" s="88">
        <v>0</v>
      </c>
      <c r="AF204" s="89">
        <v>3</v>
      </c>
      <c r="AG204" s="88">
        <v>0</v>
      </c>
      <c r="AH204" s="90">
        <v>0</v>
      </c>
      <c r="AI204" s="89">
        <v>2750</v>
      </c>
      <c r="AJ204" s="86">
        <v>0.93799999999999994</v>
      </c>
      <c r="AK204" s="86">
        <v>0.84</v>
      </c>
      <c r="AO204" t="s">
        <v>331</v>
      </c>
      <c r="AP204" s="20" t="s">
        <v>63</v>
      </c>
      <c r="AQ204" s="28">
        <v>2432</v>
      </c>
      <c r="AR204" s="20" t="s">
        <v>19</v>
      </c>
      <c r="AS204" s="32" t="str">
        <f t="shared" si="15"/>
        <v>FALSO</v>
      </c>
    </row>
    <row r="205" spans="1:45" x14ac:dyDescent="0.2">
      <c r="A205"/>
      <c r="B205" s="24" t="s">
        <v>18</v>
      </c>
      <c r="C205" s="25">
        <v>0.36</v>
      </c>
      <c r="D205" s="25">
        <v>0.32</v>
      </c>
      <c r="E205" s="25">
        <v>0.36</v>
      </c>
      <c r="AA205" s="86" t="s">
        <v>8662</v>
      </c>
      <c r="AB205" s="90" t="s">
        <v>8728</v>
      </c>
      <c r="AC205" s="87" t="s">
        <v>203</v>
      </c>
      <c r="AD205" s="87">
        <v>0</v>
      </c>
      <c r="AE205" s="88">
        <v>0</v>
      </c>
      <c r="AF205" s="89">
        <v>0.28000000000000003</v>
      </c>
      <c r="AG205" s="88">
        <v>0</v>
      </c>
      <c r="AH205" s="90">
        <v>0</v>
      </c>
      <c r="AI205" s="89">
        <v>1200</v>
      </c>
      <c r="AJ205" s="86">
        <v>8.9999999999999993E-3</v>
      </c>
      <c r="AK205" s="86">
        <v>1.7</v>
      </c>
      <c r="AO205" t="s">
        <v>332</v>
      </c>
      <c r="AP205" s="20" t="s">
        <v>32</v>
      </c>
      <c r="AQ205" s="28">
        <v>2547</v>
      </c>
      <c r="AR205" s="20" t="s">
        <v>19</v>
      </c>
      <c r="AS205" s="32" t="str">
        <f t="shared" si="15"/>
        <v>FALSO</v>
      </c>
    </row>
    <row r="206" spans="1:45" x14ac:dyDescent="0.2">
      <c r="A206"/>
      <c r="B206" s="24" t="s">
        <v>19</v>
      </c>
      <c r="C206" s="25">
        <v>0.34</v>
      </c>
      <c r="D206" s="25">
        <v>0.3</v>
      </c>
      <c r="E206" s="25">
        <v>0.33</v>
      </c>
      <c r="AA206" s="86" t="s">
        <v>8663</v>
      </c>
      <c r="AB206" s="87" t="s">
        <v>8729</v>
      </c>
      <c r="AC206" s="87" t="s">
        <v>203</v>
      </c>
      <c r="AD206" s="87">
        <v>0</v>
      </c>
      <c r="AE206" s="88">
        <v>0</v>
      </c>
      <c r="AF206" s="89">
        <v>0.12</v>
      </c>
      <c r="AG206" s="88">
        <v>0</v>
      </c>
      <c r="AH206" s="90">
        <v>0</v>
      </c>
      <c r="AI206" s="89">
        <v>600</v>
      </c>
      <c r="AJ206" s="86">
        <v>3.13</v>
      </c>
      <c r="AK206" s="86">
        <v>2.7</v>
      </c>
      <c r="AO206" t="s">
        <v>333</v>
      </c>
      <c r="AP206" s="20" t="s">
        <v>98</v>
      </c>
      <c r="AQ206" s="28">
        <v>2596</v>
      </c>
      <c r="AR206" s="20" t="s">
        <v>19</v>
      </c>
      <c r="AS206" s="32" t="str">
        <f t="shared" si="15"/>
        <v>FALSO</v>
      </c>
    </row>
    <row r="207" spans="1:45" ht="13.5" thickBot="1" x14ac:dyDescent="0.25">
      <c r="A207"/>
      <c r="B207" s="26" t="s">
        <v>20</v>
      </c>
      <c r="C207" s="27">
        <v>0.33</v>
      </c>
      <c r="D207" s="27">
        <v>0.28999999999999998</v>
      </c>
      <c r="E207" s="27">
        <v>0.32</v>
      </c>
      <c r="AA207" s="86" t="s">
        <v>8664</v>
      </c>
      <c r="AB207" s="87" t="s">
        <v>8730</v>
      </c>
      <c r="AC207" s="87" t="s">
        <v>203</v>
      </c>
      <c r="AD207" s="87">
        <v>0</v>
      </c>
      <c r="AE207" s="88">
        <v>0</v>
      </c>
      <c r="AF207" s="89">
        <v>0.15</v>
      </c>
      <c r="AG207" s="88">
        <v>0</v>
      </c>
      <c r="AH207" s="90">
        <v>0</v>
      </c>
      <c r="AI207" s="89">
        <v>800</v>
      </c>
      <c r="AJ207" s="86">
        <v>3.13</v>
      </c>
      <c r="AK207" s="86">
        <v>2.4</v>
      </c>
      <c r="AO207" t="s">
        <v>334</v>
      </c>
      <c r="AP207" s="20" t="s">
        <v>80</v>
      </c>
      <c r="AQ207" s="28">
        <v>954</v>
      </c>
      <c r="AR207" s="20" t="s">
        <v>17</v>
      </c>
      <c r="AS207" s="32" t="str">
        <f t="shared" si="15"/>
        <v>FALSO</v>
      </c>
    </row>
    <row r="208" spans="1:45" x14ac:dyDescent="0.2">
      <c r="A208"/>
      <c r="B208"/>
      <c r="C208" s="20"/>
      <c r="D208" s="20"/>
      <c r="E208" s="20"/>
      <c r="AA208" s="86" t="s">
        <v>8665</v>
      </c>
      <c r="AB208" s="87" t="s">
        <v>8731</v>
      </c>
      <c r="AC208" s="87" t="s">
        <v>203</v>
      </c>
      <c r="AD208" s="87">
        <v>0</v>
      </c>
      <c r="AE208" s="88">
        <v>0</v>
      </c>
      <c r="AF208" s="89">
        <v>0.18</v>
      </c>
      <c r="AG208" s="88">
        <v>0</v>
      </c>
      <c r="AH208" s="90">
        <v>0</v>
      </c>
      <c r="AI208" s="89">
        <v>900</v>
      </c>
      <c r="AJ208" s="86">
        <v>3.13</v>
      </c>
      <c r="AK208" s="86">
        <v>2.4</v>
      </c>
      <c r="AO208" t="s">
        <v>335</v>
      </c>
      <c r="AP208" s="20" t="s">
        <v>35</v>
      </c>
      <c r="AQ208" s="28">
        <v>2283</v>
      </c>
      <c r="AR208" s="20" t="s">
        <v>19</v>
      </c>
      <c r="AS208" s="32" t="str">
        <f t="shared" si="15"/>
        <v>VERO</v>
      </c>
    </row>
    <row r="209" spans="1:45" x14ac:dyDescent="0.2">
      <c r="A209"/>
      <c r="B209"/>
      <c r="C209" s="20"/>
      <c r="D209" s="20"/>
      <c r="E209" s="20"/>
      <c r="AA209" s="86" t="s">
        <v>8666</v>
      </c>
      <c r="AB209" s="87" t="s">
        <v>8732</v>
      </c>
      <c r="AC209" s="87" t="s">
        <v>203</v>
      </c>
      <c r="AD209" s="87">
        <v>0</v>
      </c>
      <c r="AE209" s="88">
        <v>0</v>
      </c>
      <c r="AF209" s="89">
        <v>1.1000000000000001</v>
      </c>
      <c r="AG209" s="88">
        <v>0</v>
      </c>
      <c r="AH209" s="90">
        <v>0</v>
      </c>
      <c r="AI209" s="89">
        <v>2000</v>
      </c>
      <c r="AJ209" s="86">
        <v>1.8</v>
      </c>
      <c r="AK209" s="86">
        <v>0.88</v>
      </c>
      <c r="AO209" t="s">
        <v>336</v>
      </c>
      <c r="AP209" s="20" t="s">
        <v>72</v>
      </c>
      <c r="AQ209" s="28">
        <v>913</v>
      </c>
      <c r="AR209" s="20" t="s">
        <v>17</v>
      </c>
      <c r="AS209" s="32" t="str">
        <f t="shared" si="15"/>
        <v>VERO</v>
      </c>
    </row>
    <row r="210" spans="1:45" x14ac:dyDescent="0.2">
      <c r="A210"/>
      <c r="B210" s="45" t="s">
        <v>8238</v>
      </c>
      <c r="C210" s="20"/>
      <c r="D210" s="20"/>
      <c r="E210" s="20"/>
      <c r="AA210" s="86" t="s">
        <v>8667</v>
      </c>
      <c r="AB210" s="87" t="s">
        <v>8733</v>
      </c>
      <c r="AC210" s="87" t="s">
        <v>203</v>
      </c>
      <c r="AD210" s="87">
        <v>0</v>
      </c>
      <c r="AE210" s="88">
        <v>0</v>
      </c>
      <c r="AF210" s="89">
        <v>1.7</v>
      </c>
      <c r="AG210" s="88">
        <v>0</v>
      </c>
      <c r="AH210" s="90">
        <v>0</v>
      </c>
      <c r="AI210" s="89">
        <v>2400</v>
      </c>
      <c r="AJ210" s="86">
        <v>0.93799999999999994</v>
      </c>
      <c r="AK210" s="86">
        <v>0.84</v>
      </c>
      <c r="AO210" t="s">
        <v>337</v>
      </c>
      <c r="AP210" s="20" t="s">
        <v>206</v>
      </c>
      <c r="AQ210" s="28">
        <v>2714</v>
      </c>
      <c r="AR210" s="20" t="s">
        <v>19</v>
      </c>
      <c r="AS210" s="32" t="str">
        <f t="shared" si="15"/>
        <v>FALSO</v>
      </c>
    </row>
    <row r="211" spans="1:45" x14ac:dyDescent="0.2">
      <c r="A211"/>
      <c r="B211" s="43" t="s">
        <v>8239</v>
      </c>
      <c r="C211" s="20"/>
      <c r="D211" s="20"/>
      <c r="E211" s="20"/>
      <c r="AA211" s="86" t="s">
        <v>8668</v>
      </c>
      <c r="AB211" s="87" t="s">
        <v>8734</v>
      </c>
      <c r="AC211" s="87" t="s">
        <v>203</v>
      </c>
      <c r="AD211" s="87">
        <v>0</v>
      </c>
      <c r="AE211" s="88">
        <v>0</v>
      </c>
      <c r="AF211" s="89">
        <v>1.7</v>
      </c>
      <c r="AG211" s="88">
        <v>0</v>
      </c>
      <c r="AH211" s="90">
        <v>0</v>
      </c>
      <c r="AI211" s="89">
        <v>2700</v>
      </c>
      <c r="AJ211" s="86">
        <v>0.93799999999999994</v>
      </c>
      <c r="AK211" s="86">
        <v>0.84</v>
      </c>
      <c r="AO211" t="s">
        <v>338</v>
      </c>
      <c r="AP211" s="20" t="s">
        <v>77</v>
      </c>
      <c r="AQ211" s="28">
        <v>1513</v>
      </c>
      <c r="AR211" s="20" t="s">
        <v>18</v>
      </c>
      <c r="AS211" s="32" t="str">
        <f t="shared" si="15"/>
        <v>VERO</v>
      </c>
    </row>
    <row r="212" spans="1:45" x14ac:dyDescent="0.2">
      <c r="A212"/>
      <c r="B212" s="43" t="s">
        <v>8240</v>
      </c>
      <c r="C212" s="20"/>
      <c r="D212" s="20"/>
      <c r="E212" s="20"/>
      <c r="AA212" s="86" t="s">
        <v>8669</v>
      </c>
      <c r="AB212" s="87" t="s">
        <v>8735</v>
      </c>
      <c r="AC212" s="87" t="s">
        <v>203</v>
      </c>
      <c r="AD212" s="87">
        <v>0</v>
      </c>
      <c r="AE212" s="88">
        <v>0</v>
      </c>
      <c r="AF212" s="89">
        <v>0.18</v>
      </c>
      <c r="AG212" s="88">
        <v>0</v>
      </c>
      <c r="AH212" s="90">
        <v>0</v>
      </c>
      <c r="AI212" s="89">
        <v>1200</v>
      </c>
      <c r="AJ212" s="86">
        <v>1.7999999999999999E-2</v>
      </c>
      <c r="AK212" s="86">
        <v>1.3</v>
      </c>
      <c r="AO212" t="s">
        <v>339</v>
      </c>
      <c r="AP212" s="20" t="s">
        <v>90</v>
      </c>
      <c r="AQ212" s="28">
        <v>1330</v>
      </c>
      <c r="AR212" s="20" t="s">
        <v>17</v>
      </c>
      <c r="AS212" s="32" t="str">
        <f t="shared" si="15"/>
        <v>VERO</v>
      </c>
    </row>
    <row r="213" spans="1:45" x14ac:dyDescent="0.2">
      <c r="A213"/>
      <c r="B213" s="44" t="s">
        <v>8241</v>
      </c>
      <c r="C213" s="20"/>
      <c r="D213" s="20"/>
      <c r="E213" s="20"/>
      <c r="AA213" s="86" t="s">
        <v>8670</v>
      </c>
      <c r="AB213" s="87" t="s">
        <v>8736</v>
      </c>
      <c r="AC213" s="87" t="s">
        <v>203</v>
      </c>
      <c r="AD213" s="87">
        <v>0</v>
      </c>
      <c r="AE213" s="88">
        <v>0</v>
      </c>
      <c r="AF213" s="89">
        <v>0.2</v>
      </c>
      <c r="AG213" s="88">
        <v>0</v>
      </c>
      <c r="AH213" s="90">
        <v>0</v>
      </c>
      <c r="AI213" s="89">
        <v>1100</v>
      </c>
      <c r="AJ213" s="86">
        <v>0.01</v>
      </c>
      <c r="AK213" s="86">
        <v>1.7</v>
      </c>
      <c r="AO213" t="s">
        <v>340</v>
      </c>
      <c r="AP213" s="20" t="s">
        <v>77</v>
      </c>
      <c r="AQ213" s="28">
        <v>1674</v>
      </c>
      <c r="AR213" s="20" t="s">
        <v>18</v>
      </c>
      <c r="AS213" s="32" t="str">
        <f t="shared" si="15"/>
        <v>VERO</v>
      </c>
    </row>
    <row r="214" spans="1:45" x14ac:dyDescent="0.2">
      <c r="A214"/>
      <c r="B214" s="44" t="s">
        <v>8242</v>
      </c>
      <c r="C214" s="20"/>
      <c r="D214" s="20"/>
      <c r="E214" s="20"/>
      <c r="AA214" s="86" t="s">
        <v>8671</v>
      </c>
      <c r="AB214" s="87" t="s">
        <v>8737</v>
      </c>
      <c r="AC214" s="87" t="s">
        <v>203</v>
      </c>
      <c r="AD214" s="87">
        <v>0</v>
      </c>
      <c r="AE214" s="88">
        <v>0</v>
      </c>
      <c r="AF214" s="89">
        <v>1.2</v>
      </c>
      <c r="AG214" s="88">
        <v>0</v>
      </c>
      <c r="AH214" s="90">
        <v>0</v>
      </c>
      <c r="AI214" s="89">
        <v>1800</v>
      </c>
      <c r="AJ214" s="86">
        <v>6.25</v>
      </c>
      <c r="AK214" s="86">
        <v>0.88</v>
      </c>
      <c r="AO214" t="s">
        <v>341</v>
      </c>
      <c r="AP214" s="20" t="s">
        <v>74</v>
      </c>
      <c r="AQ214" s="28">
        <v>3048</v>
      </c>
      <c r="AR214" s="20" t="s">
        <v>20</v>
      </c>
      <c r="AS214" s="32" t="str">
        <f t="shared" si="15"/>
        <v>FALSO</v>
      </c>
    </row>
    <row r="215" spans="1:45" x14ac:dyDescent="0.2">
      <c r="A215"/>
      <c r="B215" s="44" t="s">
        <v>8243</v>
      </c>
      <c r="C215" s="20"/>
      <c r="D215" s="20"/>
      <c r="E215" s="20"/>
      <c r="AA215" s="86" t="s">
        <v>8672</v>
      </c>
      <c r="AB215" s="87" t="s">
        <v>8738</v>
      </c>
      <c r="AC215" s="87" t="s">
        <v>203</v>
      </c>
      <c r="AD215" s="87">
        <v>0</v>
      </c>
      <c r="AE215" s="88">
        <v>0</v>
      </c>
      <c r="AF215" s="89">
        <v>0.09</v>
      </c>
      <c r="AG215" s="88">
        <v>0</v>
      </c>
      <c r="AH215" s="90">
        <v>0</v>
      </c>
      <c r="AI215" s="89">
        <v>300</v>
      </c>
      <c r="AJ215" s="86">
        <v>4</v>
      </c>
      <c r="AK215" s="86">
        <v>1.3</v>
      </c>
      <c r="AO215" t="s">
        <v>342</v>
      </c>
      <c r="AP215" s="20" t="s">
        <v>63</v>
      </c>
      <c r="AQ215" s="28">
        <v>2440</v>
      </c>
      <c r="AR215" s="20" t="s">
        <v>19</v>
      </c>
      <c r="AS215" s="32" t="str">
        <f t="shared" si="15"/>
        <v>FALSO</v>
      </c>
    </row>
    <row r="216" spans="1:45" x14ac:dyDescent="0.2">
      <c r="A216"/>
      <c r="B216"/>
      <c r="C216" s="20"/>
      <c r="D216" s="20"/>
      <c r="E216" s="20"/>
      <c r="AA216" s="86" t="s">
        <v>8673</v>
      </c>
      <c r="AB216" s="17" t="s">
        <v>8342</v>
      </c>
      <c r="AC216" s="35" t="s">
        <v>8273</v>
      </c>
      <c r="AD216" s="35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18">
        <v>0</v>
      </c>
      <c r="AO216" t="s">
        <v>343</v>
      </c>
      <c r="AP216" s="20" t="s">
        <v>214</v>
      </c>
      <c r="AQ216" s="28">
        <v>3920</v>
      </c>
      <c r="AR216" s="20" t="s">
        <v>20</v>
      </c>
      <c r="AS216" s="32" t="str">
        <f t="shared" si="15"/>
        <v>FALSO</v>
      </c>
    </row>
    <row r="217" spans="1:45" x14ac:dyDescent="0.2">
      <c r="AA217" s="86" t="s">
        <v>8674</v>
      </c>
      <c r="AB217" s="17" t="s">
        <v>8342</v>
      </c>
      <c r="AC217" s="35" t="s">
        <v>8273</v>
      </c>
      <c r="AD217" s="35">
        <v>0</v>
      </c>
      <c r="AE217" s="18">
        <v>0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18">
        <v>0</v>
      </c>
      <c r="AO217" t="s">
        <v>344</v>
      </c>
      <c r="AP217" s="20" t="s">
        <v>156</v>
      </c>
      <c r="AQ217" s="28">
        <v>1385</v>
      </c>
      <c r="AR217" s="20" t="s">
        <v>17</v>
      </c>
      <c r="AS217" s="32" t="str">
        <f t="shared" si="15"/>
        <v>VERO</v>
      </c>
    </row>
    <row r="218" spans="1:45" x14ac:dyDescent="0.2">
      <c r="AA218" s="86" t="s">
        <v>8675</v>
      </c>
      <c r="AB218" s="17" t="s">
        <v>8342</v>
      </c>
      <c r="AC218" s="35" t="s">
        <v>8273</v>
      </c>
      <c r="AD218" s="35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O218" t="s">
        <v>345</v>
      </c>
      <c r="AP218" s="20" t="s">
        <v>125</v>
      </c>
      <c r="AQ218" s="28">
        <v>2038</v>
      </c>
      <c r="AR218" s="20" t="s">
        <v>18</v>
      </c>
      <c r="AS218" s="32" t="str">
        <f t="shared" ref="AS218:AS281" si="16">IF((LOOKUP(AP218,$AT$3:$AT$60))=AP218,"VERO","FALSO")</f>
        <v>FALSO</v>
      </c>
    </row>
    <row r="219" spans="1:45" x14ac:dyDescent="0.2">
      <c r="AA219" s="86" t="s">
        <v>8676</v>
      </c>
      <c r="AB219" s="17" t="s">
        <v>8342</v>
      </c>
      <c r="AC219" s="35" t="s">
        <v>8273</v>
      </c>
      <c r="AD219" s="35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O219" t="s">
        <v>346</v>
      </c>
      <c r="AP219" s="20" t="s">
        <v>72</v>
      </c>
      <c r="AQ219" s="28">
        <v>1264</v>
      </c>
      <c r="AR219" s="20" t="s">
        <v>17</v>
      </c>
      <c r="AS219" s="32" t="str">
        <f t="shared" si="16"/>
        <v>VERO</v>
      </c>
    </row>
    <row r="220" spans="1:45" x14ac:dyDescent="0.2">
      <c r="AA220" s="86" t="s">
        <v>8677</v>
      </c>
      <c r="AB220" s="17" t="s">
        <v>8342</v>
      </c>
      <c r="AC220" s="35" t="s">
        <v>8273</v>
      </c>
      <c r="AD220" s="35">
        <v>0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</v>
      </c>
      <c r="AO220" t="s">
        <v>347</v>
      </c>
      <c r="AP220" s="20" t="s">
        <v>167</v>
      </c>
      <c r="AQ220" s="28">
        <v>2943</v>
      </c>
      <c r="AR220" s="20" t="s">
        <v>19</v>
      </c>
      <c r="AS220" s="32" t="str">
        <f t="shared" si="16"/>
        <v>FALSO</v>
      </c>
    </row>
    <row r="221" spans="1:45" x14ac:dyDescent="0.2">
      <c r="AA221" s="86"/>
      <c r="AB221" s="17" t="s">
        <v>8678</v>
      </c>
      <c r="AC221" s="35" t="s">
        <v>8273</v>
      </c>
      <c r="AD221" s="35">
        <v>0</v>
      </c>
      <c r="AE221" s="18">
        <v>0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</v>
      </c>
      <c r="AO221" t="s">
        <v>348</v>
      </c>
      <c r="AP221" s="20" t="s">
        <v>45</v>
      </c>
      <c r="AQ221" s="28">
        <v>1179</v>
      </c>
      <c r="AR221" s="20" t="s">
        <v>17</v>
      </c>
      <c r="AS221" s="32" t="str">
        <f t="shared" si="16"/>
        <v>VERO</v>
      </c>
    </row>
    <row r="222" spans="1:45" x14ac:dyDescent="0.2">
      <c r="AA222" s="86" t="s">
        <v>8679</v>
      </c>
      <c r="AB222" s="87" t="s">
        <v>8739</v>
      </c>
      <c r="AC222" s="87" t="s">
        <v>203</v>
      </c>
      <c r="AD222" s="87">
        <v>0</v>
      </c>
      <c r="AE222" s="88">
        <v>0</v>
      </c>
      <c r="AF222" s="89">
        <v>1.2</v>
      </c>
      <c r="AG222" s="88">
        <v>0</v>
      </c>
      <c r="AH222" s="90">
        <v>0</v>
      </c>
      <c r="AI222" s="89">
        <v>1900</v>
      </c>
      <c r="AJ222" s="86">
        <v>7.5</v>
      </c>
      <c r="AK222" s="86">
        <v>0.84</v>
      </c>
      <c r="AO222" t="s">
        <v>349</v>
      </c>
      <c r="AP222" s="20" t="s">
        <v>206</v>
      </c>
      <c r="AQ222" s="28">
        <v>3405</v>
      </c>
      <c r="AR222" s="20" t="s">
        <v>20</v>
      </c>
      <c r="AS222" s="32" t="str">
        <f t="shared" si="16"/>
        <v>FALSO</v>
      </c>
    </row>
    <row r="223" spans="1:45" x14ac:dyDescent="0.2">
      <c r="AA223" s="86" t="s">
        <v>8680</v>
      </c>
      <c r="AB223" s="90" t="s">
        <v>8740</v>
      </c>
      <c r="AC223" s="87" t="s">
        <v>203</v>
      </c>
      <c r="AD223" s="87">
        <v>0</v>
      </c>
      <c r="AE223" s="88">
        <v>0</v>
      </c>
      <c r="AF223" s="89">
        <v>0.44</v>
      </c>
      <c r="AG223" s="88">
        <v>0</v>
      </c>
      <c r="AH223" s="90">
        <v>0</v>
      </c>
      <c r="AI223" s="89">
        <v>1000</v>
      </c>
      <c r="AJ223" s="86">
        <v>2.9380000000000002</v>
      </c>
      <c r="AK223" s="86">
        <v>1</v>
      </c>
      <c r="AO223" t="s">
        <v>350</v>
      </c>
      <c r="AP223" s="20" t="s">
        <v>84</v>
      </c>
      <c r="AQ223" s="28">
        <v>1254</v>
      </c>
      <c r="AR223" s="20" t="s">
        <v>17</v>
      </c>
      <c r="AS223" s="32" t="str">
        <f t="shared" si="16"/>
        <v>VERO</v>
      </c>
    </row>
    <row r="224" spans="1:45" x14ac:dyDescent="0.2">
      <c r="AA224" s="86" t="s">
        <v>8681</v>
      </c>
      <c r="AB224" s="90" t="s">
        <v>8741</v>
      </c>
      <c r="AC224" s="87" t="s">
        <v>8458</v>
      </c>
      <c r="AD224" s="87">
        <v>0</v>
      </c>
      <c r="AE224" s="88">
        <v>0.06</v>
      </c>
      <c r="AF224" s="89">
        <v>0</v>
      </c>
      <c r="AG224" s="88">
        <v>0.33400000000000002</v>
      </c>
      <c r="AH224" s="90">
        <v>0</v>
      </c>
      <c r="AI224" s="89">
        <v>900</v>
      </c>
      <c r="AJ224" s="86">
        <v>3.13</v>
      </c>
      <c r="AK224" s="86">
        <v>2.1</v>
      </c>
      <c r="AO224" t="s">
        <v>351</v>
      </c>
      <c r="AP224" s="20" t="s">
        <v>90</v>
      </c>
      <c r="AQ224" s="28">
        <v>1911</v>
      </c>
      <c r="AR224" s="20" t="s">
        <v>18</v>
      </c>
      <c r="AS224" s="32" t="str">
        <f t="shared" si="16"/>
        <v>VERO</v>
      </c>
    </row>
    <row r="225" spans="27:45" x14ac:dyDescent="0.2">
      <c r="AA225" s="86" t="s">
        <v>8682</v>
      </c>
      <c r="AB225" s="90" t="s">
        <v>8742</v>
      </c>
      <c r="AC225" s="87" t="s">
        <v>8458</v>
      </c>
      <c r="AD225" s="87">
        <v>0</v>
      </c>
      <c r="AE225" s="88">
        <v>0.04</v>
      </c>
      <c r="AF225" s="89">
        <v>0</v>
      </c>
      <c r="AG225" s="88">
        <v>0.28999999999999998</v>
      </c>
      <c r="AH225" s="90">
        <v>0</v>
      </c>
      <c r="AI225" s="89">
        <v>450</v>
      </c>
      <c r="AJ225" s="86">
        <v>3.13</v>
      </c>
      <c r="AK225" s="86">
        <v>2.1</v>
      </c>
      <c r="AO225" t="s">
        <v>352</v>
      </c>
      <c r="AP225" s="20" t="s">
        <v>166</v>
      </c>
      <c r="AQ225" s="28">
        <v>1797</v>
      </c>
      <c r="AR225" s="20" t="s">
        <v>18</v>
      </c>
      <c r="AS225" s="32" t="str">
        <f t="shared" si="16"/>
        <v>VERO</v>
      </c>
    </row>
    <row r="226" spans="27:45" x14ac:dyDescent="0.2">
      <c r="AA226" s="86" t="s">
        <v>8683</v>
      </c>
      <c r="AB226" s="90" t="s">
        <v>8742</v>
      </c>
      <c r="AC226" s="87" t="s">
        <v>8458</v>
      </c>
      <c r="AD226" s="87">
        <v>0</v>
      </c>
      <c r="AE226" s="88">
        <v>0.06</v>
      </c>
      <c r="AF226" s="89">
        <v>0</v>
      </c>
      <c r="AG226" s="88">
        <v>0.435</v>
      </c>
      <c r="AH226" s="90">
        <v>0</v>
      </c>
      <c r="AI226" s="89">
        <v>450</v>
      </c>
      <c r="AJ226" s="86">
        <v>3.13</v>
      </c>
      <c r="AK226" s="86">
        <v>2.1</v>
      </c>
      <c r="AO226" t="s">
        <v>353</v>
      </c>
      <c r="AP226" s="20" t="s">
        <v>31</v>
      </c>
      <c r="AQ226" s="28">
        <v>1688</v>
      </c>
      <c r="AR226" s="20" t="s">
        <v>18</v>
      </c>
      <c r="AS226" s="32" t="str">
        <f t="shared" si="16"/>
        <v>VERO</v>
      </c>
    </row>
    <row r="227" spans="27:45" x14ac:dyDescent="0.2">
      <c r="AA227" s="86" t="s">
        <v>8684</v>
      </c>
      <c r="AB227" s="90" t="s">
        <v>8743</v>
      </c>
      <c r="AC227" s="87" t="s">
        <v>203</v>
      </c>
      <c r="AD227" s="87">
        <v>0</v>
      </c>
      <c r="AE227" s="88">
        <v>0</v>
      </c>
      <c r="AF227" s="89">
        <v>1.4</v>
      </c>
      <c r="AG227" s="88">
        <v>0</v>
      </c>
      <c r="AH227" s="90">
        <v>0</v>
      </c>
      <c r="AI227" s="89">
        <v>2000</v>
      </c>
      <c r="AJ227" s="86">
        <v>6.25</v>
      </c>
      <c r="AK227" s="86">
        <v>0.84</v>
      </c>
      <c r="AO227" t="s">
        <v>354</v>
      </c>
      <c r="AP227" s="20" t="s">
        <v>77</v>
      </c>
      <c r="AQ227" s="28">
        <v>2132</v>
      </c>
      <c r="AR227" s="20" t="s">
        <v>19</v>
      </c>
      <c r="AS227" s="32" t="str">
        <f t="shared" si="16"/>
        <v>VERO</v>
      </c>
    </row>
    <row r="228" spans="27:45" x14ac:dyDescent="0.2">
      <c r="AA228" s="86" t="s">
        <v>8685</v>
      </c>
      <c r="AB228" s="90" t="s">
        <v>8744</v>
      </c>
      <c r="AC228" s="87" t="s">
        <v>203</v>
      </c>
      <c r="AD228" s="87">
        <v>0</v>
      </c>
      <c r="AE228" s="88">
        <v>0</v>
      </c>
      <c r="AF228" s="89">
        <v>0.13</v>
      </c>
      <c r="AG228" s="88">
        <v>0</v>
      </c>
      <c r="AH228" s="90">
        <v>0</v>
      </c>
      <c r="AI228" s="89">
        <v>250</v>
      </c>
      <c r="AJ228" s="86">
        <v>38</v>
      </c>
      <c r="AK228" s="86">
        <v>0.84</v>
      </c>
      <c r="AO228" t="s">
        <v>355</v>
      </c>
      <c r="AP228" s="20" t="s">
        <v>214</v>
      </c>
      <c r="AQ228" s="28">
        <v>4016</v>
      </c>
      <c r="AR228" s="20" t="s">
        <v>20</v>
      </c>
      <c r="AS228" s="32" t="str">
        <f t="shared" si="16"/>
        <v>FALSO</v>
      </c>
    </row>
    <row r="229" spans="27:45" x14ac:dyDescent="0.2">
      <c r="AA229" s="86" t="s">
        <v>8686</v>
      </c>
      <c r="AB229" s="90" t="s">
        <v>8745</v>
      </c>
      <c r="AC229" s="87" t="s">
        <v>203</v>
      </c>
      <c r="AD229" s="87">
        <v>0</v>
      </c>
      <c r="AE229" s="88">
        <v>0</v>
      </c>
      <c r="AF229" s="89">
        <v>0.57999999999999996</v>
      </c>
      <c r="AG229" s="88">
        <v>0</v>
      </c>
      <c r="AH229" s="90">
        <v>0</v>
      </c>
      <c r="AI229" s="89">
        <v>1200</v>
      </c>
      <c r="AJ229" s="86">
        <v>17</v>
      </c>
      <c r="AK229" s="86">
        <v>0.84</v>
      </c>
      <c r="AO229" t="s">
        <v>356</v>
      </c>
      <c r="AP229" s="20" t="s">
        <v>203</v>
      </c>
      <c r="AQ229" s="28">
        <v>2395</v>
      </c>
      <c r="AR229" s="20" t="s">
        <v>19</v>
      </c>
      <c r="AS229" s="32" t="str">
        <f t="shared" si="16"/>
        <v>FALSO</v>
      </c>
    </row>
    <row r="230" spans="27:45" x14ac:dyDescent="0.2">
      <c r="AA230" s="86" t="s">
        <v>8687</v>
      </c>
      <c r="AB230" s="90" t="s">
        <v>8746</v>
      </c>
      <c r="AC230" s="87" t="s">
        <v>8458</v>
      </c>
      <c r="AD230" s="87">
        <v>0</v>
      </c>
      <c r="AE230" s="88">
        <v>0.4</v>
      </c>
      <c r="AF230" s="89">
        <v>0</v>
      </c>
      <c r="AG230" s="88">
        <v>0.45</v>
      </c>
      <c r="AH230" s="90">
        <v>0</v>
      </c>
      <c r="AI230" s="89">
        <v>20</v>
      </c>
      <c r="AJ230" s="86">
        <v>293</v>
      </c>
      <c r="AK230" s="86">
        <v>30</v>
      </c>
      <c r="AO230" t="s">
        <v>357</v>
      </c>
      <c r="AP230" s="20" t="s">
        <v>177</v>
      </c>
      <c r="AQ230" s="28">
        <v>2813</v>
      </c>
      <c r="AR230" s="20" t="s">
        <v>19</v>
      </c>
      <c r="AS230" s="32" t="str">
        <f t="shared" si="16"/>
        <v>FALSO</v>
      </c>
    </row>
    <row r="231" spans="27:45" x14ac:dyDescent="0.2">
      <c r="AA231" s="86" t="s">
        <v>8688</v>
      </c>
      <c r="AB231" s="90" t="s">
        <v>8747</v>
      </c>
      <c r="AC231" s="87" t="s">
        <v>8458</v>
      </c>
      <c r="AD231" s="87">
        <v>0</v>
      </c>
      <c r="AE231" s="88">
        <v>0.02</v>
      </c>
      <c r="AF231" s="89">
        <v>0</v>
      </c>
      <c r="AG231" s="88">
        <v>0.05</v>
      </c>
      <c r="AH231" s="90">
        <v>0</v>
      </c>
      <c r="AI231" s="89">
        <v>1800</v>
      </c>
      <c r="AJ231" s="86">
        <v>4000</v>
      </c>
      <c r="AK231" s="86">
        <v>0.84</v>
      </c>
      <c r="AO231" t="s">
        <v>358</v>
      </c>
      <c r="AP231" s="20" t="s">
        <v>209</v>
      </c>
      <c r="AQ231" s="28">
        <v>1195</v>
      </c>
      <c r="AR231" s="20" t="s">
        <v>17</v>
      </c>
      <c r="AS231" s="32" t="str">
        <f t="shared" si="16"/>
        <v>FALSO</v>
      </c>
    </row>
    <row r="232" spans="27:45" x14ac:dyDescent="0.2">
      <c r="AA232" s="86" t="s">
        <v>8689</v>
      </c>
      <c r="AB232" s="17" t="s">
        <v>8342</v>
      </c>
      <c r="AC232" s="35" t="s">
        <v>8273</v>
      </c>
      <c r="AD232" s="35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O232" t="s">
        <v>359</v>
      </c>
      <c r="AP232" s="20" t="s">
        <v>212</v>
      </c>
      <c r="AQ232" s="28">
        <v>3012</v>
      </c>
      <c r="AR232" s="20" t="s">
        <v>20</v>
      </c>
      <c r="AS232" s="32" t="str">
        <f t="shared" si="16"/>
        <v>FALSO</v>
      </c>
    </row>
    <row r="233" spans="27:45" x14ac:dyDescent="0.2">
      <c r="AA233" s="86" t="s">
        <v>8690</v>
      </c>
      <c r="AB233" s="17" t="s">
        <v>8342</v>
      </c>
      <c r="AC233" s="35" t="s">
        <v>8273</v>
      </c>
      <c r="AD233" s="35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O233" t="s">
        <v>360</v>
      </c>
      <c r="AP233" s="20" t="s">
        <v>103</v>
      </c>
      <c r="AQ233" s="28">
        <v>1296</v>
      </c>
      <c r="AR233" s="20" t="s">
        <v>17</v>
      </c>
      <c r="AS233" s="32" t="str">
        <f t="shared" si="16"/>
        <v>VERO</v>
      </c>
    </row>
    <row r="234" spans="27:45" x14ac:dyDescent="0.2">
      <c r="AA234" s="86" t="s">
        <v>8691</v>
      </c>
      <c r="AB234" s="17" t="s">
        <v>8342</v>
      </c>
      <c r="AC234" s="35" t="s">
        <v>8273</v>
      </c>
      <c r="AD234" s="35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18">
        <v>0</v>
      </c>
      <c r="AO234" t="s">
        <v>361</v>
      </c>
      <c r="AP234" s="20" t="s">
        <v>177</v>
      </c>
      <c r="AQ234" s="28">
        <v>3495</v>
      </c>
      <c r="AR234" s="20" t="s">
        <v>20</v>
      </c>
      <c r="AS234" s="32" t="str">
        <f t="shared" si="16"/>
        <v>FALSO</v>
      </c>
    </row>
    <row r="235" spans="27:45" x14ac:dyDescent="0.2">
      <c r="AA235" s="86" t="s">
        <v>8692</v>
      </c>
      <c r="AB235" s="17" t="s">
        <v>8342</v>
      </c>
      <c r="AC235" s="35" t="s">
        <v>8273</v>
      </c>
      <c r="AD235" s="35">
        <v>0</v>
      </c>
      <c r="AE235" s="18">
        <v>0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</v>
      </c>
      <c r="AO235" t="s">
        <v>362</v>
      </c>
      <c r="AP235" s="20" t="s">
        <v>180</v>
      </c>
      <c r="AQ235" s="28">
        <v>3154</v>
      </c>
      <c r="AR235" s="20" t="s">
        <v>20</v>
      </c>
      <c r="AS235" s="32" t="str">
        <f t="shared" si="16"/>
        <v>FALSO</v>
      </c>
    </row>
    <row r="236" spans="27:45" x14ac:dyDescent="0.2">
      <c r="AA236" s="86" t="s">
        <v>8693</v>
      </c>
      <c r="AB236" s="17" t="s">
        <v>8342</v>
      </c>
      <c r="AC236" s="35" t="s">
        <v>8273</v>
      </c>
      <c r="AD236" s="35">
        <v>0</v>
      </c>
      <c r="AE236" s="18">
        <v>0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</v>
      </c>
      <c r="AO236" t="s">
        <v>363</v>
      </c>
      <c r="AP236" s="20" t="s">
        <v>38</v>
      </c>
      <c r="AQ236" s="28">
        <v>2464</v>
      </c>
      <c r="AR236" s="20" t="s">
        <v>19</v>
      </c>
      <c r="AS236" s="32" t="str">
        <f t="shared" si="16"/>
        <v>VERO</v>
      </c>
    </row>
    <row r="237" spans="27:45" x14ac:dyDescent="0.2">
      <c r="AA237" s="86"/>
      <c r="AB237" s="17" t="s">
        <v>8694</v>
      </c>
      <c r="AC237" s="35" t="s">
        <v>8273</v>
      </c>
      <c r="AD237" s="35">
        <v>0</v>
      </c>
      <c r="AE237" s="18">
        <v>0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O237" t="s">
        <v>364</v>
      </c>
      <c r="AP237" s="20" t="s">
        <v>42</v>
      </c>
      <c r="AQ237" s="28">
        <v>1377</v>
      </c>
      <c r="AR237" s="20" t="s">
        <v>17</v>
      </c>
      <c r="AS237" s="32" t="str">
        <f t="shared" si="16"/>
        <v>VERO</v>
      </c>
    </row>
    <row r="238" spans="27:45" x14ac:dyDescent="0.2">
      <c r="AA238" s="86" t="s">
        <v>8411</v>
      </c>
      <c r="AB238" s="90" t="s">
        <v>8748</v>
      </c>
      <c r="AC238" s="87" t="s">
        <v>8695</v>
      </c>
      <c r="AD238" s="87">
        <v>0</v>
      </c>
      <c r="AE238" s="88">
        <v>5.0000000000000001E-3</v>
      </c>
      <c r="AF238" s="89">
        <v>0</v>
      </c>
      <c r="AG238" s="88">
        <v>0</v>
      </c>
      <c r="AH238" s="90">
        <v>0.11</v>
      </c>
      <c r="AI238" s="89">
        <v>1.3</v>
      </c>
      <c r="AJ238" s="86">
        <v>193</v>
      </c>
      <c r="AK238" s="86">
        <v>1</v>
      </c>
      <c r="AO238" t="s">
        <v>365</v>
      </c>
      <c r="AP238" s="20" t="s">
        <v>82</v>
      </c>
      <c r="AQ238" s="28">
        <v>2809</v>
      </c>
      <c r="AR238" s="20" t="s">
        <v>19</v>
      </c>
      <c r="AS238" s="32" t="str">
        <f t="shared" si="16"/>
        <v>FALSO</v>
      </c>
    </row>
    <row r="239" spans="27:45" x14ac:dyDescent="0.2">
      <c r="AA239" s="86" t="s">
        <v>8413</v>
      </c>
      <c r="AB239" s="90" t="s">
        <v>8749</v>
      </c>
      <c r="AC239" s="87" t="s">
        <v>8695</v>
      </c>
      <c r="AD239" s="87">
        <v>0</v>
      </c>
      <c r="AE239" s="88">
        <v>7.0000000000000001E-3</v>
      </c>
      <c r="AF239" s="89">
        <v>0</v>
      </c>
      <c r="AG239" s="88">
        <v>0</v>
      </c>
      <c r="AH239" s="90">
        <v>0.13</v>
      </c>
      <c r="AI239" s="89">
        <v>1.3</v>
      </c>
      <c r="AJ239" s="86">
        <v>193</v>
      </c>
      <c r="AK239" s="86">
        <v>1</v>
      </c>
      <c r="AO239" t="s">
        <v>366</v>
      </c>
      <c r="AP239" s="20" t="s">
        <v>162</v>
      </c>
      <c r="AQ239" s="28">
        <v>1763</v>
      </c>
      <c r="AR239" s="20" t="s">
        <v>18</v>
      </c>
      <c r="AS239" s="32" t="str">
        <f t="shared" si="16"/>
        <v>VERO</v>
      </c>
    </row>
    <row r="240" spans="27:45" x14ac:dyDescent="0.2">
      <c r="AA240" s="86" t="s">
        <v>8416</v>
      </c>
      <c r="AB240" s="90" t="s">
        <v>8750</v>
      </c>
      <c r="AC240" s="87" t="s">
        <v>8695</v>
      </c>
      <c r="AD240" s="87">
        <v>0</v>
      </c>
      <c r="AE240" s="88">
        <v>0.01</v>
      </c>
      <c r="AF240" s="89">
        <v>0</v>
      </c>
      <c r="AG240" s="88">
        <v>0</v>
      </c>
      <c r="AH240" s="90">
        <v>0.15</v>
      </c>
      <c r="AI240" s="89">
        <v>1.3</v>
      </c>
      <c r="AJ240" s="86">
        <v>193</v>
      </c>
      <c r="AK240" s="86">
        <v>1</v>
      </c>
      <c r="AO240" t="s">
        <v>367</v>
      </c>
      <c r="AP240" s="20" t="s">
        <v>78</v>
      </c>
      <c r="AQ240" s="28">
        <v>2859</v>
      </c>
      <c r="AR240" s="20" t="s">
        <v>19</v>
      </c>
      <c r="AS240" s="32" t="str">
        <f t="shared" si="16"/>
        <v>FALSO</v>
      </c>
    </row>
    <row r="241" spans="27:45" x14ac:dyDescent="0.2">
      <c r="AA241" s="86" t="s">
        <v>8418</v>
      </c>
      <c r="AB241" s="90" t="s">
        <v>8751</v>
      </c>
      <c r="AC241" s="87" t="s">
        <v>8695</v>
      </c>
      <c r="AD241" s="87">
        <v>0</v>
      </c>
      <c r="AE241" s="88">
        <v>1.4999999999999999E-2</v>
      </c>
      <c r="AF241" s="89">
        <v>0</v>
      </c>
      <c r="AG241" s="88">
        <v>0</v>
      </c>
      <c r="AH241" s="90">
        <v>0.16</v>
      </c>
      <c r="AI241" s="89">
        <v>1.3</v>
      </c>
      <c r="AJ241" s="86">
        <v>193</v>
      </c>
      <c r="AK241" s="86">
        <v>1</v>
      </c>
      <c r="AO241" t="s">
        <v>368</v>
      </c>
      <c r="AP241" s="20" t="s">
        <v>191</v>
      </c>
      <c r="AQ241" s="28">
        <v>2433</v>
      </c>
      <c r="AR241" s="20" t="s">
        <v>19</v>
      </c>
      <c r="AS241" s="32" t="str">
        <f t="shared" si="16"/>
        <v>FALSO</v>
      </c>
    </row>
    <row r="242" spans="27:45" x14ac:dyDescent="0.2">
      <c r="AA242" s="86" t="s">
        <v>8420</v>
      </c>
      <c r="AB242" s="90" t="s">
        <v>8752</v>
      </c>
      <c r="AC242" s="87" t="s">
        <v>8695</v>
      </c>
      <c r="AD242" s="87">
        <v>0</v>
      </c>
      <c r="AE242" s="88">
        <v>1.4999999999999999E-2</v>
      </c>
      <c r="AF242" s="89">
        <v>0</v>
      </c>
      <c r="AG242" s="88">
        <v>0</v>
      </c>
      <c r="AH242" s="90">
        <v>0.17</v>
      </c>
      <c r="AI242" s="89">
        <v>1.3</v>
      </c>
      <c r="AJ242" s="86">
        <v>193</v>
      </c>
      <c r="AK242" s="86">
        <v>1</v>
      </c>
      <c r="AO242" t="s">
        <v>369</v>
      </c>
      <c r="AP242" s="20" t="s">
        <v>49</v>
      </c>
      <c r="AQ242" s="28">
        <v>2384</v>
      </c>
      <c r="AR242" s="20" t="s">
        <v>19</v>
      </c>
      <c r="AS242" s="32" t="str">
        <f t="shared" si="16"/>
        <v>FALSO</v>
      </c>
    </row>
    <row r="243" spans="27:45" x14ac:dyDescent="0.2">
      <c r="AA243" s="86" t="s">
        <v>8422</v>
      </c>
      <c r="AB243" s="90" t="s">
        <v>8753</v>
      </c>
      <c r="AC243" s="87" t="s">
        <v>8695</v>
      </c>
      <c r="AD243" s="87">
        <v>0</v>
      </c>
      <c r="AE243" s="88">
        <v>1.4999999999999999E-2</v>
      </c>
      <c r="AF243" s="89">
        <v>0</v>
      </c>
      <c r="AG243" s="88">
        <v>0</v>
      </c>
      <c r="AH243" s="90">
        <v>0.16</v>
      </c>
      <c r="AI243" s="89">
        <v>1.3</v>
      </c>
      <c r="AJ243" s="86">
        <v>193</v>
      </c>
      <c r="AK243" s="86">
        <v>1</v>
      </c>
      <c r="AO243" t="s">
        <v>370</v>
      </c>
      <c r="AP243" s="20" t="s">
        <v>159</v>
      </c>
      <c r="AQ243" s="28">
        <v>2325</v>
      </c>
      <c r="AR243" s="20" t="s">
        <v>19</v>
      </c>
      <c r="AS243" s="32" t="str">
        <f t="shared" si="16"/>
        <v>FALSO</v>
      </c>
    </row>
    <row r="244" spans="27:45" x14ac:dyDescent="0.2">
      <c r="AA244" s="86" t="s">
        <v>8424</v>
      </c>
      <c r="AB244" s="90" t="s">
        <v>8754</v>
      </c>
      <c r="AC244" s="87" t="s">
        <v>8695</v>
      </c>
      <c r="AD244" s="87">
        <v>0</v>
      </c>
      <c r="AE244" s="88">
        <v>0.02</v>
      </c>
      <c r="AF244" s="89">
        <v>0</v>
      </c>
      <c r="AG244" s="88">
        <v>0</v>
      </c>
      <c r="AH244" s="90">
        <v>0.17499999999999999</v>
      </c>
      <c r="AI244" s="89">
        <v>1.3</v>
      </c>
      <c r="AJ244" s="86">
        <v>193</v>
      </c>
      <c r="AK244" s="86">
        <v>1</v>
      </c>
      <c r="AO244" t="s">
        <v>371</v>
      </c>
      <c r="AP244" s="20" t="s">
        <v>78</v>
      </c>
      <c r="AQ244" s="28">
        <v>2851</v>
      </c>
      <c r="AR244" s="20" t="s">
        <v>19</v>
      </c>
      <c r="AS244" s="32" t="str">
        <f t="shared" si="16"/>
        <v>FALSO</v>
      </c>
    </row>
    <row r="245" spans="27:45" x14ac:dyDescent="0.2">
      <c r="AA245" s="86" t="s">
        <v>8425</v>
      </c>
      <c r="AB245" s="90" t="s">
        <v>8755</v>
      </c>
      <c r="AC245" s="87" t="s">
        <v>8695</v>
      </c>
      <c r="AD245" s="87">
        <v>0</v>
      </c>
      <c r="AE245" s="88">
        <v>0.02</v>
      </c>
      <c r="AF245" s="89">
        <v>0</v>
      </c>
      <c r="AG245" s="88">
        <v>0</v>
      </c>
      <c r="AH245" s="90">
        <v>0.18</v>
      </c>
      <c r="AI245" s="89">
        <v>1.3</v>
      </c>
      <c r="AJ245" s="86">
        <v>193</v>
      </c>
      <c r="AK245" s="86">
        <v>1</v>
      </c>
      <c r="AO245" t="s">
        <v>372</v>
      </c>
      <c r="AP245" s="20" t="s">
        <v>80</v>
      </c>
      <c r="AQ245" s="28">
        <v>1175</v>
      </c>
      <c r="AR245" s="20" t="s">
        <v>17</v>
      </c>
      <c r="AS245" s="32" t="str">
        <f t="shared" si="16"/>
        <v>FALSO</v>
      </c>
    </row>
    <row r="246" spans="27:45" x14ac:dyDescent="0.2">
      <c r="AA246" s="86" t="s">
        <v>8426</v>
      </c>
      <c r="AB246" s="90" t="s">
        <v>8756</v>
      </c>
      <c r="AC246" s="87" t="s">
        <v>8695</v>
      </c>
      <c r="AD246" s="87">
        <v>0</v>
      </c>
      <c r="AE246" s="88">
        <v>2.5000000000000001E-2</v>
      </c>
      <c r="AF246" s="89">
        <v>0</v>
      </c>
      <c r="AG246" s="88">
        <v>0</v>
      </c>
      <c r="AH246" s="90">
        <v>0.16</v>
      </c>
      <c r="AI246" s="89">
        <v>1.3</v>
      </c>
      <c r="AJ246" s="86">
        <v>193</v>
      </c>
      <c r="AK246" s="86">
        <v>1</v>
      </c>
      <c r="AO246" t="s">
        <v>373</v>
      </c>
      <c r="AP246" s="20" t="s">
        <v>177</v>
      </c>
      <c r="AQ246" s="28">
        <v>3527</v>
      </c>
      <c r="AR246" s="20" t="s">
        <v>20</v>
      </c>
      <c r="AS246" s="32" t="str">
        <f t="shared" si="16"/>
        <v>FALSO</v>
      </c>
    </row>
    <row r="247" spans="27:45" x14ac:dyDescent="0.2">
      <c r="AA247" s="86" t="s">
        <v>8427</v>
      </c>
      <c r="AB247" s="90" t="s">
        <v>8757</v>
      </c>
      <c r="AC247" s="87" t="s">
        <v>8695</v>
      </c>
      <c r="AD247" s="87">
        <v>0</v>
      </c>
      <c r="AE247" s="88">
        <v>2.5000000000000001E-2</v>
      </c>
      <c r="AF247" s="89">
        <v>0</v>
      </c>
      <c r="AG247" s="88">
        <v>0</v>
      </c>
      <c r="AH247" s="90">
        <v>0.18</v>
      </c>
      <c r="AI247" s="89">
        <v>1.3</v>
      </c>
      <c r="AJ247" s="86">
        <v>193</v>
      </c>
      <c r="AK247" s="86">
        <v>1</v>
      </c>
      <c r="AO247" t="s">
        <v>374</v>
      </c>
      <c r="AP247" s="20" t="s">
        <v>150</v>
      </c>
      <c r="AQ247" s="28">
        <v>1642</v>
      </c>
      <c r="AR247" s="20" t="s">
        <v>18</v>
      </c>
      <c r="AS247" s="32" t="str">
        <f t="shared" si="16"/>
        <v>VERO</v>
      </c>
    </row>
    <row r="248" spans="27:45" x14ac:dyDescent="0.2">
      <c r="AA248" s="86" t="s">
        <v>8428</v>
      </c>
      <c r="AB248" s="90" t="s">
        <v>8758</v>
      </c>
      <c r="AC248" s="87" t="s">
        <v>8695</v>
      </c>
      <c r="AD248" s="87">
        <v>0</v>
      </c>
      <c r="AE248" s="88">
        <v>2.5000000000000001E-2</v>
      </c>
      <c r="AF248" s="89">
        <v>0</v>
      </c>
      <c r="AG248" s="88">
        <v>0</v>
      </c>
      <c r="AH248" s="90">
        <v>0.19</v>
      </c>
      <c r="AI248" s="89">
        <v>1.3</v>
      </c>
      <c r="AJ248" s="86">
        <v>193</v>
      </c>
      <c r="AK248" s="86">
        <v>1</v>
      </c>
      <c r="AO248" t="s">
        <v>375</v>
      </c>
      <c r="AP248" s="20" t="s">
        <v>27</v>
      </c>
      <c r="AQ248" s="28">
        <v>2466</v>
      </c>
      <c r="AR248" s="20" t="s">
        <v>19</v>
      </c>
      <c r="AS248" s="32" t="str">
        <f t="shared" si="16"/>
        <v>FALSO</v>
      </c>
    </row>
    <row r="249" spans="27:45" x14ac:dyDescent="0.2">
      <c r="AA249" s="86" t="s">
        <v>8429</v>
      </c>
      <c r="AB249" s="90" t="s">
        <v>8759</v>
      </c>
      <c r="AC249" s="87" t="s">
        <v>8695</v>
      </c>
      <c r="AD249" s="87">
        <v>0</v>
      </c>
      <c r="AE249" s="88">
        <v>0.05</v>
      </c>
      <c r="AF249" s="89">
        <v>0</v>
      </c>
      <c r="AG249" s="88">
        <v>0</v>
      </c>
      <c r="AH249" s="90">
        <v>0.16</v>
      </c>
      <c r="AI249" s="89">
        <v>1.3</v>
      </c>
      <c r="AJ249" s="86">
        <v>193</v>
      </c>
      <c r="AK249" s="86">
        <v>1</v>
      </c>
      <c r="AO249" t="s">
        <v>376</v>
      </c>
      <c r="AP249" s="20" t="s">
        <v>101</v>
      </c>
      <c r="AQ249" s="28">
        <v>2545</v>
      </c>
      <c r="AR249" s="20" t="s">
        <v>19</v>
      </c>
      <c r="AS249" s="32" t="str">
        <f t="shared" si="16"/>
        <v>FALSO</v>
      </c>
    </row>
    <row r="250" spans="27:45" x14ac:dyDescent="0.2">
      <c r="AA250" s="86" t="s">
        <v>8430</v>
      </c>
      <c r="AB250" s="90" t="s">
        <v>8760</v>
      </c>
      <c r="AC250" s="87" t="s">
        <v>8695</v>
      </c>
      <c r="AD250" s="87">
        <v>0</v>
      </c>
      <c r="AE250" s="88">
        <v>0.05</v>
      </c>
      <c r="AF250" s="89">
        <v>0</v>
      </c>
      <c r="AG250" s="88">
        <v>0</v>
      </c>
      <c r="AH250" s="90">
        <v>0.18</v>
      </c>
      <c r="AI250" s="89">
        <v>1.3</v>
      </c>
      <c r="AJ250" s="86">
        <v>193</v>
      </c>
      <c r="AK250" s="86">
        <v>1</v>
      </c>
      <c r="AO250" t="s">
        <v>377</v>
      </c>
      <c r="AP250" s="20" t="s">
        <v>34</v>
      </c>
      <c r="AQ250" s="28">
        <v>2446</v>
      </c>
      <c r="AR250" s="20" t="s">
        <v>19</v>
      </c>
      <c r="AS250" s="32" t="str">
        <f t="shared" si="16"/>
        <v>FALSO</v>
      </c>
    </row>
    <row r="251" spans="27:45" x14ac:dyDescent="0.2">
      <c r="AA251" s="86" t="s">
        <v>8431</v>
      </c>
      <c r="AB251" s="90" t="s">
        <v>8761</v>
      </c>
      <c r="AC251" s="87" t="s">
        <v>8695</v>
      </c>
      <c r="AD251" s="87">
        <v>0</v>
      </c>
      <c r="AE251" s="88">
        <v>0.05</v>
      </c>
      <c r="AF251" s="89">
        <v>0</v>
      </c>
      <c r="AG251" s="88">
        <v>0</v>
      </c>
      <c r="AH251" s="90">
        <v>0.21</v>
      </c>
      <c r="AI251" s="89">
        <v>1.3</v>
      </c>
      <c r="AJ251" s="86">
        <v>193</v>
      </c>
      <c r="AK251" s="86">
        <v>1</v>
      </c>
      <c r="AO251" t="s">
        <v>378</v>
      </c>
      <c r="AP251" s="20" t="s">
        <v>171</v>
      </c>
      <c r="AQ251" s="28">
        <v>2649</v>
      </c>
      <c r="AR251" s="20" t="s">
        <v>19</v>
      </c>
      <c r="AS251" s="32" t="str">
        <f t="shared" si="16"/>
        <v>VERO</v>
      </c>
    </row>
    <row r="252" spans="27:45" x14ac:dyDescent="0.2">
      <c r="AA252" s="86" t="s">
        <v>8432</v>
      </c>
      <c r="AB252" s="90" t="s">
        <v>8762</v>
      </c>
      <c r="AC252" s="87" t="s">
        <v>8695</v>
      </c>
      <c r="AD252" s="87">
        <v>0</v>
      </c>
      <c r="AE252" s="88">
        <v>0.1</v>
      </c>
      <c r="AF252" s="89">
        <v>0</v>
      </c>
      <c r="AG252" s="88">
        <v>0</v>
      </c>
      <c r="AH252" s="90">
        <v>0.16</v>
      </c>
      <c r="AI252" s="89">
        <v>1.3</v>
      </c>
      <c r="AJ252" s="86">
        <v>193</v>
      </c>
      <c r="AK252" s="86">
        <v>1</v>
      </c>
      <c r="AO252" t="s">
        <v>379</v>
      </c>
      <c r="AP252" s="20" t="s">
        <v>144</v>
      </c>
      <c r="AQ252" s="28">
        <v>1026</v>
      </c>
      <c r="AR252" s="20" t="s">
        <v>17</v>
      </c>
      <c r="AS252" s="32" t="str">
        <f t="shared" si="16"/>
        <v>VERO</v>
      </c>
    </row>
    <row r="253" spans="27:45" x14ac:dyDescent="0.2">
      <c r="AA253" s="86" t="s">
        <v>8433</v>
      </c>
      <c r="AB253" s="90" t="s">
        <v>8763</v>
      </c>
      <c r="AC253" s="87" t="s">
        <v>8695</v>
      </c>
      <c r="AD253" s="87">
        <v>0</v>
      </c>
      <c r="AE253" s="88">
        <v>0.1</v>
      </c>
      <c r="AF253" s="89">
        <v>0</v>
      </c>
      <c r="AG253" s="88">
        <v>0</v>
      </c>
      <c r="AH253" s="90">
        <v>0.18</v>
      </c>
      <c r="AI253" s="89">
        <v>1.3</v>
      </c>
      <c r="AJ253" s="86">
        <v>193</v>
      </c>
      <c r="AK253" s="86">
        <v>1</v>
      </c>
      <c r="AO253" t="s">
        <v>380</v>
      </c>
      <c r="AP253" s="20" t="s">
        <v>63</v>
      </c>
      <c r="AQ253" s="28">
        <v>2251</v>
      </c>
      <c r="AR253" s="20" t="s">
        <v>19</v>
      </c>
      <c r="AS253" s="32" t="str">
        <f t="shared" si="16"/>
        <v>FALSO</v>
      </c>
    </row>
    <row r="254" spans="27:45" x14ac:dyDescent="0.2">
      <c r="AA254" s="86" t="s">
        <v>8442</v>
      </c>
      <c r="AB254" s="90" t="s">
        <v>8764</v>
      </c>
      <c r="AC254" s="87" t="s">
        <v>8695</v>
      </c>
      <c r="AD254" s="87">
        <v>0</v>
      </c>
      <c r="AE254" s="88">
        <v>0.1</v>
      </c>
      <c r="AF254" s="89">
        <v>0</v>
      </c>
      <c r="AG254" s="88">
        <v>0</v>
      </c>
      <c r="AH254" s="90">
        <v>0.22</v>
      </c>
      <c r="AI254" s="89">
        <v>1.3</v>
      </c>
      <c r="AJ254" s="86">
        <v>193</v>
      </c>
      <c r="AK254" s="86">
        <v>1</v>
      </c>
      <c r="AO254" t="s">
        <v>381</v>
      </c>
      <c r="AP254" s="20" t="s">
        <v>82</v>
      </c>
      <c r="AQ254" s="28">
        <v>4299</v>
      </c>
      <c r="AR254" s="20" t="s">
        <v>20</v>
      </c>
      <c r="AS254" s="32" t="str">
        <f t="shared" si="16"/>
        <v>FALSO</v>
      </c>
    </row>
    <row r="255" spans="27:45" x14ac:dyDescent="0.2">
      <c r="AA255" s="86" t="s">
        <v>8443</v>
      </c>
      <c r="AB255" s="90" t="s">
        <v>8765</v>
      </c>
      <c r="AC255" s="87" t="s">
        <v>8695</v>
      </c>
      <c r="AD255" s="87">
        <v>0</v>
      </c>
      <c r="AE255" s="88">
        <v>0.2</v>
      </c>
      <c r="AF255" s="89">
        <v>0</v>
      </c>
      <c r="AG255" s="88">
        <v>0</v>
      </c>
      <c r="AH255" s="90">
        <v>0.16</v>
      </c>
      <c r="AI255" s="89">
        <v>1.3</v>
      </c>
      <c r="AJ255" s="86">
        <v>193</v>
      </c>
      <c r="AK255" s="86">
        <v>1</v>
      </c>
      <c r="AO255" t="s">
        <v>382</v>
      </c>
      <c r="AP255" s="20" t="s">
        <v>39</v>
      </c>
      <c r="AQ255" s="28">
        <v>3843</v>
      </c>
      <c r="AR255" s="20" t="s">
        <v>20</v>
      </c>
      <c r="AS255" s="32" t="str">
        <f t="shared" si="16"/>
        <v>FALSO</v>
      </c>
    </row>
    <row r="256" spans="27:45" x14ac:dyDescent="0.2">
      <c r="AA256" s="86" t="s">
        <v>8444</v>
      </c>
      <c r="AB256" s="90" t="s">
        <v>8766</v>
      </c>
      <c r="AC256" s="87" t="s">
        <v>8695</v>
      </c>
      <c r="AD256" s="87">
        <v>0</v>
      </c>
      <c r="AE256" s="88">
        <v>0.2</v>
      </c>
      <c r="AF256" s="89">
        <v>0</v>
      </c>
      <c r="AG256" s="88">
        <v>0</v>
      </c>
      <c r="AH256" s="90">
        <v>0.18</v>
      </c>
      <c r="AI256" s="89">
        <v>1.3</v>
      </c>
      <c r="AJ256" s="86">
        <v>193</v>
      </c>
      <c r="AK256" s="86">
        <v>1</v>
      </c>
      <c r="AO256" t="s">
        <v>383</v>
      </c>
      <c r="AP256" s="20" t="s">
        <v>150</v>
      </c>
      <c r="AQ256" s="28">
        <v>2408</v>
      </c>
      <c r="AR256" s="20" t="s">
        <v>19</v>
      </c>
      <c r="AS256" s="32" t="str">
        <f t="shared" si="16"/>
        <v>VERO</v>
      </c>
    </row>
    <row r="257" spans="27:45" x14ac:dyDescent="0.2">
      <c r="AA257" s="86" t="s">
        <v>8445</v>
      </c>
      <c r="AB257" s="90" t="s">
        <v>8766</v>
      </c>
      <c r="AC257" s="87" t="s">
        <v>8695</v>
      </c>
      <c r="AD257" s="87">
        <v>0</v>
      </c>
      <c r="AE257" s="88">
        <v>0.2</v>
      </c>
      <c r="AF257" s="89">
        <v>0</v>
      </c>
      <c r="AG257" s="88">
        <v>0</v>
      </c>
      <c r="AH257" s="90">
        <v>0.22500000000000001</v>
      </c>
      <c r="AI257" s="89">
        <v>1.3</v>
      </c>
      <c r="AJ257" s="86">
        <v>193</v>
      </c>
      <c r="AK257" s="86">
        <v>1</v>
      </c>
      <c r="AO257" t="s">
        <v>384</v>
      </c>
      <c r="AP257" s="20" t="s">
        <v>53</v>
      </c>
      <c r="AQ257" s="28">
        <v>2622</v>
      </c>
      <c r="AR257" s="20" t="s">
        <v>19</v>
      </c>
      <c r="AS257" s="32" t="str">
        <f t="shared" si="16"/>
        <v>FALSO</v>
      </c>
    </row>
    <row r="258" spans="27:45" x14ac:dyDescent="0.2">
      <c r="AA258" s="86" t="s">
        <v>8696</v>
      </c>
      <c r="AB258" s="90" t="s">
        <v>8767</v>
      </c>
      <c r="AC258" s="87" t="s">
        <v>8695</v>
      </c>
      <c r="AD258" s="87">
        <v>0</v>
      </c>
      <c r="AE258" s="88">
        <v>0.3</v>
      </c>
      <c r="AF258" s="89">
        <v>0</v>
      </c>
      <c r="AG258" s="88">
        <v>0</v>
      </c>
      <c r="AH258" s="90">
        <v>0.16</v>
      </c>
      <c r="AI258" s="89">
        <v>1.3</v>
      </c>
      <c r="AJ258" s="86">
        <v>193</v>
      </c>
      <c r="AK258" s="86">
        <v>1</v>
      </c>
      <c r="AO258" t="s">
        <v>385</v>
      </c>
      <c r="AP258" s="20" t="s">
        <v>112</v>
      </c>
      <c r="AQ258" s="28">
        <v>1430</v>
      </c>
      <c r="AR258" s="20" t="s">
        <v>18</v>
      </c>
      <c r="AS258" s="32" t="str">
        <f t="shared" si="16"/>
        <v>VERO</v>
      </c>
    </row>
    <row r="259" spans="27:45" x14ac:dyDescent="0.2">
      <c r="AA259" s="86" t="s">
        <v>8697</v>
      </c>
      <c r="AB259" s="90" t="s">
        <v>8768</v>
      </c>
      <c r="AC259" s="87" t="s">
        <v>8695</v>
      </c>
      <c r="AD259" s="87">
        <v>0</v>
      </c>
      <c r="AE259" s="88">
        <v>0.3</v>
      </c>
      <c r="AF259" s="89">
        <v>0</v>
      </c>
      <c r="AG259" s="88">
        <v>0</v>
      </c>
      <c r="AH259" s="90">
        <v>0.18</v>
      </c>
      <c r="AI259" s="89">
        <v>1.3</v>
      </c>
      <c r="AJ259" s="86">
        <v>193</v>
      </c>
      <c r="AK259" s="86">
        <v>1</v>
      </c>
      <c r="AO259" t="s">
        <v>386</v>
      </c>
      <c r="AP259" s="20" t="s">
        <v>144</v>
      </c>
      <c r="AQ259" s="28">
        <v>1168</v>
      </c>
      <c r="AR259" s="20" t="s">
        <v>17</v>
      </c>
      <c r="AS259" s="32" t="str">
        <f t="shared" si="16"/>
        <v>VERO</v>
      </c>
    </row>
    <row r="260" spans="27:45" x14ac:dyDescent="0.2">
      <c r="AA260" s="86" t="s">
        <v>8698</v>
      </c>
      <c r="AB260" s="90" t="s">
        <v>8769</v>
      </c>
      <c r="AC260" s="87" t="s">
        <v>8695</v>
      </c>
      <c r="AD260" s="87">
        <v>0</v>
      </c>
      <c r="AE260" s="88">
        <v>0.3</v>
      </c>
      <c r="AF260" s="89">
        <v>0</v>
      </c>
      <c r="AG260" s="88">
        <v>0</v>
      </c>
      <c r="AH260" s="90">
        <v>0.23</v>
      </c>
      <c r="AI260" s="89">
        <v>1.3</v>
      </c>
      <c r="AJ260" s="86">
        <v>193</v>
      </c>
      <c r="AK260" s="86">
        <v>1</v>
      </c>
      <c r="AO260" t="s">
        <v>387</v>
      </c>
      <c r="AP260" s="20" t="s">
        <v>74</v>
      </c>
      <c r="AQ260" s="28">
        <v>2320</v>
      </c>
      <c r="AR260" s="20" t="s">
        <v>19</v>
      </c>
      <c r="AS260" s="32" t="str">
        <f t="shared" si="16"/>
        <v>FALSO</v>
      </c>
    </row>
    <row r="261" spans="27:45" x14ac:dyDescent="0.2">
      <c r="AA261" s="86" t="s">
        <v>8699</v>
      </c>
      <c r="AB261" s="90" t="s">
        <v>8770</v>
      </c>
      <c r="AC261" s="87" t="s">
        <v>8695</v>
      </c>
      <c r="AD261" s="87">
        <v>0</v>
      </c>
      <c r="AE261" s="88">
        <v>6.0000000000000001E-3</v>
      </c>
      <c r="AF261" s="89">
        <v>0</v>
      </c>
      <c r="AG261" s="88">
        <v>0</v>
      </c>
      <c r="AH261" s="90">
        <v>0.13</v>
      </c>
      <c r="AI261" s="89">
        <v>1.3</v>
      </c>
      <c r="AJ261" s="86">
        <v>193</v>
      </c>
      <c r="AK261" s="86">
        <v>1</v>
      </c>
      <c r="AO261" t="s">
        <v>388</v>
      </c>
      <c r="AP261" s="20" t="s">
        <v>225</v>
      </c>
      <c r="AQ261" s="28">
        <v>3477</v>
      </c>
      <c r="AR261" s="20" t="s">
        <v>20</v>
      </c>
      <c r="AS261" s="32" t="str">
        <f t="shared" si="16"/>
        <v>FALSO</v>
      </c>
    </row>
    <row r="262" spans="27:45" x14ac:dyDescent="0.2">
      <c r="AA262" s="86" t="s">
        <v>8700</v>
      </c>
      <c r="AB262" s="90" t="s">
        <v>8771</v>
      </c>
      <c r="AC262" s="87" t="s">
        <v>8695</v>
      </c>
      <c r="AD262" s="87">
        <v>0</v>
      </c>
      <c r="AE262" s="88">
        <v>8.9999999999999993E-3</v>
      </c>
      <c r="AF262" s="89">
        <v>0</v>
      </c>
      <c r="AG262" s="88">
        <v>0</v>
      </c>
      <c r="AH262" s="90">
        <v>0.15</v>
      </c>
      <c r="AI262" s="89">
        <v>1.3</v>
      </c>
      <c r="AJ262" s="86">
        <v>193</v>
      </c>
      <c r="AK262" s="86">
        <v>1</v>
      </c>
      <c r="AO262" t="s">
        <v>389</v>
      </c>
      <c r="AP262" s="20" t="s">
        <v>46</v>
      </c>
      <c r="AQ262" s="28">
        <v>2291</v>
      </c>
      <c r="AR262" s="20" t="s">
        <v>19</v>
      </c>
      <c r="AS262" s="32" t="str">
        <f t="shared" si="16"/>
        <v>FALSO</v>
      </c>
    </row>
    <row r="263" spans="27:45" x14ac:dyDescent="0.2">
      <c r="AA263" s="86" t="s">
        <v>8701</v>
      </c>
      <c r="AB263" s="90" t="s">
        <v>8772</v>
      </c>
      <c r="AC263" s="87" t="s">
        <v>8695</v>
      </c>
      <c r="AD263" s="87">
        <v>0</v>
      </c>
      <c r="AE263" s="88">
        <v>1.2E-2</v>
      </c>
      <c r="AF263" s="89">
        <v>0</v>
      </c>
      <c r="AG263" s="88">
        <v>0</v>
      </c>
      <c r="AH263" s="90">
        <v>0.17</v>
      </c>
      <c r="AI263" s="89">
        <v>1.3</v>
      </c>
      <c r="AJ263" s="86">
        <v>193</v>
      </c>
      <c r="AK263" s="86">
        <v>1</v>
      </c>
      <c r="AO263" t="s">
        <v>390</v>
      </c>
      <c r="AP263" s="20" t="s">
        <v>98</v>
      </c>
      <c r="AQ263" s="28">
        <v>2537</v>
      </c>
      <c r="AR263" s="20" t="s">
        <v>19</v>
      </c>
      <c r="AS263" s="32" t="str">
        <f t="shared" si="16"/>
        <v>FALSO</v>
      </c>
    </row>
    <row r="264" spans="27:45" x14ac:dyDescent="0.2">
      <c r="AA264" s="86" t="s">
        <v>8702</v>
      </c>
      <c r="AB264" s="90" t="s">
        <v>8773</v>
      </c>
      <c r="AC264" s="87" t="s">
        <v>8695</v>
      </c>
      <c r="AD264" s="87">
        <v>0</v>
      </c>
      <c r="AE264" s="88">
        <v>1.4999999999999999E-2</v>
      </c>
      <c r="AF264" s="89">
        <v>0</v>
      </c>
      <c r="AG264" s="88">
        <v>0</v>
      </c>
      <c r="AH264" s="90">
        <v>0.19</v>
      </c>
      <c r="AI264" s="89">
        <v>1.3</v>
      </c>
      <c r="AJ264" s="86">
        <v>193</v>
      </c>
      <c r="AK264" s="86">
        <v>1</v>
      </c>
      <c r="AO264" t="s">
        <v>391</v>
      </c>
      <c r="AP264" s="20" t="s">
        <v>61</v>
      </c>
      <c r="AQ264" s="28">
        <v>2459</v>
      </c>
      <c r="AR264" s="20" t="s">
        <v>19</v>
      </c>
      <c r="AS264" s="32" t="str">
        <f t="shared" si="16"/>
        <v>VERO</v>
      </c>
    </row>
    <row r="265" spans="27:45" x14ac:dyDescent="0.2">
      <c r="AA265" s="86" t="s">
        <v>8703</v>
      </c>
      <c r="AB265" s="90" t="s">
        <v>8774</v>
      </c>
      <c r="AC265" s="87" t="s">
        <v>8695</v>
      </c>
      <c r="AD265" s="87">
        <v>0</v>
      </c>
      <c r="AE265" s="88">
        <v>0.05</v>
      </c>
      <c r="AF265" s="89">
        <v>0</v>
      </c>
      <c r="AG265" s="88">
        <v>0</v>
      </c>
      <c r="AH265" s="90">
        <v>0.18</v>
      </c>
      <c r="AI265" s="89">
        <v>1.3</v>
      </c>
      <c r="AJ265" s="86">
        <v>193</v>
      </c>
      <c r="AK265" s="86">
        <v>1</v>
      </c>
      <c r="AO265" t="s">
        <v>392</v>
      </c>
      <c r="AP265" s="20" t="s">
        <v>55</v>
      </c>
      <c r="AQ265" s="28">
        <v>2739</v>
      </c>
      <c r="AR265" s="20" t="s">
        <v>19</v>
      </c>
      <c r="AS265" s="32" t="str">
        <f t="shared" si="16"/>
        <v>VERO</v>
      </c>
    </row>
    <row r="266" spans="27:45" x14ac:dyDescent="0.2">
      <c r="AA266" s="86" t="s">
        <v>8704</v>
      </c>
      <c r="AB266" s="90" t="s">
        <v>8775</v>
      </c>
      <c r="AC266" s="87" t="s">
        <v>8695</v>
      </c>
      <c r="AD266" s="87">
        <v>0</v>
      </c>
      <c r="AE266" s="88">
        <v>0.1</v>
      </c>
      <c r="AF266" s="89">
        <v>0</v>
      </c>
      <c r="AG266" s="88">
        <v>0</v>
      </c>
      <c r="AH266" s="90">
        <v>0.17</v>
      </c>
      <c r="AI266" s="89">
        <v>1.3</v>
      </c>
      <c r="AJ266" s="86">
        <v>193</v>
      </c>
      <c r="AK266" s="86">
        <v>1</v>
      </c>
      <c r="AO266" t="s">
        <v>393</v>
      </c>
      <c r="AP266" s="20" t="s">
        <v>150</v>
      </c>
      <c r="AQ266" s="28">
        <v>1243</v>
      </c>
      <c r="AR266" s="20" t="s">
        <v>17</v>
      </c>
      <c r="AS266" s="32" t="str">
        <f t="shared" si="16"/>
        <v>VERO</v>
      </c>
    </row>
    <row r="267" spans="27:45" x14ac:dyDescent="0.2">
      <c r="AA267" s="86" t="s">
        <v>8705</v>
      </c>
      <c r="AB267" s="90" t="s">
        <v>8776</v>
      </c>
      <c r="AC267" s="87" t="s">
        <v>8695</v>
      </c>
      <c r="AD267" s="87">
        <v>0</v>
      </c>
      <c r="AE267" s="88">
        <v>8.9999999999999993E-3</v>
      </c>
      <c r="AF267" s="89">
        <v>0</v>
      </c>
      <c r="AG267" s="88">
        <v>0</v>
      </c>
      <c r="AH267" s="90">
        <v>0.26</v>
      </c>
      <c r="AI267" s="89">
        <v>1.3</v>
      </c>
      <c r="AJ267" s="86">
        <v>193</v>
      </c>
      <c r="AK267" s="86">
        <v>1</v>
      </c>
      <c r="AO267" t="s">
        <v>394</v>
      </c>
      <c r="AP267" s="20" t="s">
        <v>48</v>
      </c>
      <c r="AQ267" s="28">
        <v>2356</v>
      </c>
      <c r="AR267" s="20" t="s">
        <v>19</v>
      </c>
      <c r="AS267" s="32" t="str">
        <f t="shared" si="16"/>
        <v>VERO</v>
      </c>
    </row>
    <row r="268" spans="27:45" x14ac:dyDescent="0.2">
      <c r="AA268" s="86" t="s">
        <v>8706</v>
      </c>
      <c r="AB268" s="90" t="s">
        <v>8777</v>
      </c>
      <c r="AC268" s="87" t="s">
        <v>8695</v>
      </c>
      <c r="AD268" s="87">
        <v>0</v>
      </c>
      <c r="AE268" s="88">
        <v>1.2E-2</v>
      </c>
      <c r="AF268" s="89">
        <v>0</v>
      </c>
      <c r="AG268" s="88">
        <v>0</v>
      </c>
      <c r="AH268" s="90">
        <v>0.32</v>
      </c>
      <c r="AI268" s="89">
        <v>1.3</v>
      </c>
      <c r="AJ268" s="86">
        <v>193</v>
      </c>
      <c r="AK268" s="86">
        <v>1</v>
      </c>
      <c r="AO268" t="s">
        <v>395</v>
      </c>
      <c r="AP268" s="20" t="s">
        <v>225</v>
      </c>
      <c r="AQ268" s="28">
        <v>2577</v>
      </c>
      <c r="AR268" s="20" t="s">
        <v>19</v>
      </c>
      <c r="AS268" s="32" t="str">
        <f t="shared" si="16"/>
        <v>FALSO</v>
      </c>
    </row>
    <row r="269" spans="27:45" x14ac:dyDescent="0.2">
      <c r="AA269" s="86" t="s">
        <v>8707</v>
      </c>
      <c r="AB269" s="17" t="s">
        <v>8342</v>
      </c>
      <c r="AC269" s="35" t="s">
        <v>8273</v>
      </c>
      <c r="AD269" s="35">
        <v>0</v>
      </c>
      <c r="AE269" s="18">
        <v>0</v>
      </c>
      <c r="AF269" s="18">
        <v>0</v>
      </c>
      <c r="AG269" s="18">
        <v>0</v>
      </c>
      <c r="AH269" s="18">
        <v>0</v>
      </c>
      <c r="AI269" s="18">
        <v>0</v>
      </c>
      <c r="AJ269" s="18">
        <v>0</v>
      </c>
      <c r="AK269" s="18">
        <v>0</v>
      </c>
      <c r="AO269" t="s">
        <v>396</v>
      </c>
      <c r="AP269" s="20" t="s">
        <v>39</v>
      </c>
      <c r="AQ269" s="28">
        <v>2850</v>
      </c>
      <c r="AR269" s="20" t="s">
        <v>19</v>
      </c>
      <c r="AS269" s="32" t="str">
        <f t="shared" si="16"/>
        <v>FALSO</v>
      </c>
    </row>
    <row r="270" spans="27:45" x14ac:dyDescent="0.2">
      <c r="AA270" s="86" t="s">
        <v>8708</v>
      </c>
      <c r="AB270" s="17" t="s">
        <v>8342</v>
      </c>
      <c r="AC270" s="35" t="s">
        <v>8273</v>
      </c>
      <c r="AD270" s="35">
        <v>0</v>
      </c>
      <c r="AE270" s="18">
        <v>0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18">
        <v>0</v>
      </c>
      <c r="AO270" t="s">
        <v>397</v>
      </c>
      <c r="AP270" s="20" t="s">
        <v>107</v>
      </c>
      <c r="AQ270" s="28">
        <v>2543</v>
      </c>
      <c r="AR270" s="20" t="s">
        <v>19</v>
      </c>
      <c r="AS270" s="32" t="str">
        <f t="shared" si="16"/>
        <v>FALSO</v>
      </c>
    </row>
    <row r="271" spans="27:45" x14ac:dyDescent="0.2">
      <c r="AA271" s="86" t="s">
        <v>8709</v>
      </c>
      <c r="AB271" s="17" t="s">
        <v>8342</v>
      </c>
      <c r="AC271" s="35" t="s">
        <v>8273</v>
      </c>
      <c r="AD271" s="35">
        <v>0</v>
      </c>
      <c r="AE271" s="18">
        <v>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</v>
      </c>
      <c r="AO271" t="s">
        <v>398</v>
      </c>
      <c r="AP271" s="20" t="s">
        <v>45</v>
      </c>
      <c r="AQ271" s="28">
        <v>1523</v>
      </c>
      <c r="AR271" s="20" t="s">
        <v>18</v>
      </c>
      <c r="AS271" s="32" t="str">
        <f t="shared" si="16"/>
        <v>VERO</v>
      </c>
    </row>
    <row r="272" spans="27:45" x14ac:dyDescent="0.2">
      <c r="AA272" s="86" t="s">
        <v>8710</v>
      </c>
      <c r="AB272" s="17" t="s">
        <v>8342</v>
      </c>
      <c r="AC272" s="35" t="s">
        <v>8273</v>
      </c>
      <c r="AD272" s="35">
        <v>0</v>
      </c>
      <c r="AE272" s="18">
        <v>0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</v>
      </c>
      <c r="AO272" t="s">
        <v>399</v>
      </c>
      <c r="AP272" s="20" t="s">
        <v>96</v>
      </c>
      <c r="AQ272" s="28">
        <v>2243</v>
      </c>
      <c r="AR272" s="20" t="s">
        <v>19</v>
      </c>
      <c r="AS272" s="32" t="str">
        <f t="shared" si="16"/>
        <v>VERO</v>
      </c>
    </row>
    <row r="273" spans="27:45" x14ac:dyDescent="0.2">
      <c r="AA273" s="86" t="s">
        <v>8711</v>
      </c>
      <c r="AB273" s="17" t="s">
        <v>8342</v>
      </c>
      <c r="AC273" s="35" t="s">
        <v>8273</v>
      </c>
      <c r="AD273" s="35">
        <v>0</v>
      </c>
      <c r="AE273" s="18">
        <v>0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18">
        <v>0</v>
      </c>
      <c r="AO273" t="s">
        <v>400</v>
      </c>
      <c r="AP273" s="20" t="s">
        <v>45</v>
      </c>
      <c r="AQ273" s="28">
        <v>1853</v>
      </c>
      <c r="AR273" s="20" t="s">
        <v>18</v>
      </c>
      <c r="AS273" s="32" t="str">
        <f t="shared" si="16"/>
        <v>VERO</v>
      </c>
    </row>
    <row r="274" spans="27:45" x14ac:dyDescent="0.2">
      <c r="AO274" t="s">
        <v>401</v>
      </c>
      <c r="AP274" s="20" t="s">
        <v>98</v>
      </c>
      <c r="AQ274" s="28">
        <v>2649</v>
      </c>
      <c r="AR274" s="20" t="s">
        <v>19</v>
      </c>
      <c r="AS274" s="32" t="str">
        <f t="shared" si="16"/>
        <v>FALSO</v>
      </c>
    </row>
    <row r="275" spans="27:45" x14ac:dyDescent="0.2">
      <c r="AO275" t="s">
        <v>402</v>
      </c>
      <c r="AP275" s="20" t="s">
        <v>82</v>
      </c>
      <c r="AQ275" s="28">
        <v>3058</v>
      </c>
      <c r="AR275" s="20" t="s">
        <v>20</v>
      </c>
      <c r="AS275" s="32" t="str">
        <f t="shared" si="16"/>
        <v>FALSO</v>
      </c>
    </row>
    <row r="276" spans="27:45" x14ac:dyDescent="0.2">
      <c r="AO276" t="s">
        <v>403</v>
      </c>
      <c r="AP276" s="20" t="s">
        <v>96</v>
      </c>
      <c r="AQ276" s="28">
        <v>1879</v>
      </c>
      <c r="AR276" s="20" t="s">
        <v>18</v>
      </c>
      <c r="AS276" s="32" t="str">
        <f t="shared" si="16"/>
        <v>VERO</v>
      </c>
    </row>
    <row r="277" spans="27:45" x14ac:dyDescent="0.2">
      <c r="AO277" t="s">
        <v>404</v>
      </c>
      <c r="AP277" s="20" t="s">
        <v>35</v>
      </c>
      <c r="AQ277" s="28">
        <v>1635</v>
      </c>
      <c r="AR277" s="20" t="s">
        <v>18</v>
      </c>
      <c r="AS277" s="32" t="str">
        <f t="shared" si="16"/>
        <v>VERO</v>
      </c>
    </row>
    <row r="278" spans="27:45" x14ac:dyDescent="0.2">
      <c r="AO278" t="s">
        <v>405</v>
      </c>
      <c r="AP278" s="20" t="s">
        <v>203</v>
      </c>
      <c r="AQ278" s="28">
        <v>3734</v>
      </c>
      <c r="AR278" s="20" t="s">
        <v>20</v>
      </c>
      <c r="AS278" s="32" t="str">
        <f t="shared" si="16"/>
        <v>FALSO</v>
      </c>
    </row>
    <row r="279" spans="27:45" x14ac:dyDescent="0.2">
      <c r="AO279" t="s">
        <v>406</v>
      </c>
      <c r="AP279" s="20" t="s">
        <v>94</v>
      </c>
      <c r="AQ279" s="28">
        <v>2015</v>
      </c>
      <c r="AR279" s="20" t="s">
        <v>18</v>
      </c>
      <c r="AS279" s="32" t="str">
        <f t="shared" si="16"/>
        <v>VERO</v>
      </c>
    </row>
    <row r="280" spans="27:45" x14ac:dyDescent="0.2">
      <c r="AO280" t="s">
        <v>407</v>
      </c>
      <c r="AP280" s="20" t="s">
        <v>61</v>
      </c>
      <c r="AQ280" s="28">
        <v>1401</v>
      </c>
      <c r="AR280" s="20" t="s">
        <v>18</v>
      </c>
      <c r="AS280" s="32" t="str">
        <f t="shared" si="16"/>
        <v>VERO</v>
      </c>
    </row>
    <row r="281" spans="27:45" x14ac:dyDescent="0.2">
      <c r="AO281" t="s">
        <v>408</v>
      </c>
      <c r="AP281" s="20" t="s">
        <v>72</v>
      </c>
      <c r="AQ281" s="28">
        <v>2227</v>
      </c>
      <c r="AR281" s="20" t="s">
        <v>19</v>
      </c>
      <c r="AS281" s="32" t="str">
        <f t="shared" si="16"/>
        <v>VERO</v>
      </c>
    </row>
    <row r="282" spans="27:45" x14ac:dyDescent="0.2">
      <c r="AO282" t="s">
        <v>409</v>
      </c>
      <c r="AP282" s="20" t="s">
        <v>108</v>
      </c>
      <c r="AQ282" s="28">
        <v>1374</v>
      </c>
      <c r="AR282" s="20" t="s">
        <v>17</v>
      </c>
      <c r="AS282" s="32" t="str">
        <f t="shared" ref="AS282:AS345" si="17">IF((LOOKUP(AP282,$AT$3:$AT$60))=AP282,"VERO","FALSO")</f>
        <v>VERO</v>
      </c>
    </row>
    <row r="283" spans="27:45" x14ac:dyDescent="0.2">
      <c r="AO283" t="s">
        <v>410</v>
      </c>
      <c r="AP283" s="20" t="s">
        <v>80</v>
      </c>
      <c r="AQ283" s="28">
        <v>1762</v>
      </c>
      <c r="AR283" s="20" t="s">
        <v>18</v>
      </c>
      <c r="AS283" s="32" t="str">
        <f t="shared" si="17"/>
        <v>FALSO</v>
      </c>
    </row>
    <row r="284" spans="27:45" x14ac:dyDescent="0.2">
      <c r="AO284" t="s">
        <v>411</v>
      </c>
      <c r="AP284" s="20" t="s">
        <v>94</v>
      </c>
      <c r="AQ284" s="28">
        <v>2329</v>
      </c>
      <c r="AR284" s="20" t="s">
        <v>19</v>
      </c>
      <c r="AS284" s="32" t="str">
        <f t="shared" si="17"/>
        <v>VERO</v>
      </c>
    </row>
    <row r="285" spans="27:45" x14ac:dyDescent="0.2">
      <c r="AO285" t="s">
        <v>412</v>
      </c>
      <c r="AP285" s="20" t="s">
        <v>206</v>
      </c>
      <c r="AQ285" s="28">
        <v>2244</v>
      </c>
      <c r="AR285" s="20" t="s">
        <v>19</v>
      </c>
      <c r="AS285" s="32" t="str">
        <f t="shared" si="17"/>
        <v>FALSO</v>
      </c>
    </row>
    <row r="286" spans="27:45" x14ac:dyDescent="0.2">
      <c r="AO286" t="s">
        <v>413</v>
      </c>
      <c r="AP286" s="20" t="s">
        <v>38</v>
      </c>
      <c r="AQ286" s="28">
        <v>2299</v>
      </c>
      <c r="AR286" s="20" t="s">
        <v>19</v>
      </c>
      <c r="AS286" s="32" t="str">
        <f t="shared" si="17"/>
        <v>VERO</v>
      </c>
    </row>
    <row r="287" spans="27:45" x14ac:dyDescent="0.2">
      <c r="AO287" t="s">
        <v>414</v>
      </c>
      <c r="AP287" s="20" t="s">
        <v>90</v>
      </c>
      <c r="AQ287" s="28">
        <v>1286</v>
      </c>
      <c r="AR287" s="20" t="s">
        <v>17</v>
      </c>
      <c r="AS287" s="32" t="str">
        <f t="shared" si="17"/>
        <v>VERO</v>
      </c>
    </row>
    <row r="288" spans="27:45" x14ac:dyDescent="0.2">
      <c r="AO288" t="s">
        <v>415</v>
      </c>
      <c r="AP288" s="20" t="s">
        <v>103</v>
      </c>
      <c r="AQ288" s="28">
        <v>1148</v>
      </c>
      <c r="AR288" s="20" t="s">
        <v>17</v>
      </c>
      <c r="AS288" s="32" t="str">
        <f t="shared" si="17"/>
        <v>VERO</v>
      </c>
    </row>
    <row r="289" spans="41:45" x14ac:dyDescent="0.2">
      <c r="AO289" t="s">
        <v>416</v>
      </c>
      <c r="AP289" s="20" t="s">
        <v>28</v>
      </c>
      <c r="AQ289" s="28">
        <v>1149</v>
      </c>
      <c r="AR289" s="20" t="s">
        <v>17</v>
      </c>
      <c r="AS289" s="32" t="str">
        <f t="shared" si="17"/>
        <v>VERO</v>
      </c>
    </row>
    <row r="290" spans="41:45" x14ac:dyDescent="0.2">
      <c r="AO290" t="s">
        <v>417</v>
      </c>
      <c r="AP290" s="20" t="s">
        <v>53</v>
      </c>
      <c r="AQ290" s="28">
        <v>2782</v>
      </c>
      <c r="AR290" s="20" t="s">
        <v>19</v>
      </c>
      <c r="AS290" s="32" t="str">
        <f t="shared" si="17"/>
        <v>FALSO</v>
      </c>
    </row>
    <row r="291" spans="41:45" x14ac:dyDescent="0.2">
      <c r="AO291" t="s">
        <v>418</v>
      </c>
      <c r="AP291" s="20" t="s">
        <v>180</v>
      </c>
      <c r="AQ291" s="28">
        <v>2736</v>
      </c>
      <c r="AR291" s="20" t="s">
        <v>19</v>
      </c>
      <c r="AS291" s="32" t="str">
        <f t="shared" si="17"/>
        <v>FALSO</v>
      </c>
    </row>
    <row r="292" spans="41:45" x14ac:dyDescent="0.2">
      <c r="AO292" t="s">
        <v>419</v>
      </c>
      <c r="AP292" s="20" t="s">
        <v>41</v>
      </c>
      <c r="AQ292" s="28">
        <v>951</v>
      </c>
      <c r="AR292" s="20" t="s">
        <v>17</v>
      </c>
      <c r="AS292" s="32" t="str">
        <f t="shared" si="17"/>
        <v>VERO</v>
      </c>
    </row>
    <row r="293" spans="41:45" x14ac:dyDescent="0.2">
      <c r="AO293" t="s">
        <v>420</v>
      </c>
      <c r="AP293" s="20" t="s">
        <v>227</v>
      </c>
      <c r="AQ293" s="28">
        <v>2545</v>
      </c>
      <c r="AR293" s="20" t="s">
        <v>19</v>
      </c>
      <c r="AS293" s="32" t="str">
        <f t="shared" si="17"/>
        <v>FALSO</v>
      </c>
    </row>
    <row r="294" spans="41:45" x14ac:dyDescent="0.2">
      <c r="AO294" t="s">
        <v>421</v>
      </c>
      <c r="AP294" s="20" t="s">
        <v>56</v>
      </c>
      <c r="AQ294" s="28">
        <v>1402</v>
      </c>
      <c r="AR294" s="20" t="s">
        <v>18</v>
      </c>
      <c r="AS294" s="32" t="str">
        <f t="shared" si="17"/>
        <v>VERO</v>
      </c>
    </row>
    <row r="295" spans="41:45" x14ac:dyDescent="0.2">
      <c r="AO295" t="s">
        <v>422</v>
      </c>
      <c r="AP295" s="20" t="s">
        <v>221</v>
      </c>
      <c r="AQ295" s="28">
        <v>2441</v>
      </c>
      <c r="AR295" s="20" t="s">
        <v>19</v>
      </c>
      <c r="AS295" s="32" t="str">
        <f t="shared" si="17"/>
        <v>FALSO</v>
      </c>
    </row>
    <row r="296" spans="41:45" x14ac:dyDescent="0.2">
      <c r="AO296" t="s">
        <v>423</v>
      </c>
      <c r="AP296" s="20" t="s">
        <v>90</v>
      </c>
      <c r="AQ296" s="28">
        <v>1602</v>
      </c>
      <c r="AR296" s="20" t="s">
        <v>18</v>
      </c>
      <c r="AS296" s="32" t="str">
        <f t="shared" si="17"/>
        <v>VERO</v>
      </c>
    </row>
    <row r="297" spans="41:45" x14ac:dyDescent="0.2">
      <c r="AO297" t="s">
        <v>424</v>
      </c>
      <c r="AP297" s="20" t="s">
        <v>63</v>
      </c>
      <c r="AQ297" s="28">
        <v>2516</v>
      </c>
      <c r="AR297" s="20" t="s">
        <v>19</v>
      </c>
      <c r="AS297" s="32" t="str">
        <f t="shared" si="17"/>
        <v>FALSO</v>
      </c>
    </row>
    <row r="298" spans="41:45" x14ac:dyDescent="0.2">
      <c r="AO298" t="s">
        <v>425</v>
      </c>
      <c r="AP298" s="20" t="s">
        <v>31</v>
      </c>
      <c r="AQ298" s="28">
        <v>2301</v>
      </c>
      <c r="AR298" s="20" t="s">
        <v>19</v>
      </c>
      <c r="AS298" s="32" t="str">
        <f t="shared" si="17"/>
        <v>VERO</v>
      </c>
    </row>
    <row r="299" spans="41:45" x14ac:dyDescent="0.2">
      <c r="AO299" t="s">
        <v>426</v>
      </c>
      <c r="AP299" s="20" t="s">
        <v>66</v>
      </c>
      <c r="AQ299" s="28">
        <v>1889</v>
      </c>
      <c r="AR299" s="20" t="s">
        <v>18</v>
      </c>
      <c r="AS299" s="32" t="str">
        <f t="shared" si="17"/>
        <v>VERO</v>
      </c>
    </row>
    <row r="300" spans="41:45" x14ac:dyDescent="0.2">
      <c r="AO300" t="s">
        <v>427</v>
      </c>
      <c r="AP300" s="20" t="s">
        <v>92</v>
      </c>
      <c r="AQ300" s="28">
        <v>2258</v>
      </c>
      <c r="AR300" s="20" t="s">
        <v>19</v>
      </c>
      <c r="AS300" s="32" t="str">
        <f t="shared" si="17"/>
        <v>VERO</v>
      </c>
    </row>
    <row r="301" spans="41:45" x14ac:dyDescent="0.2">
      <c r="AO301" t="s">
        <v>428</v>
      </c>
      <c r="AP301" s="20" t="s">
        <v>150</v>
      </c>
      <c r="AQ301" s="28">
        <v>2783</v>
      </c>
      <c r="AR301" s="20" t="s">
        <v>19</v>
      </c>
      <c r="AS301" s="32" t="str">
        <f t="shared" si="17"/>
        <v>VERO</v>
      </c>
    </row>
    <row r="302" spans="41:45" x14ac:dyDescent="0.2">
      <c r="AO302" t="s">
        <v>429</v>
      </c>
      <c r="AP302" s="20" t="s">
        <v>191</v>
      </c>
      <c r="AQ302" s="28">
        <v>2651</v>
      </c>
      <c r="AR302" s="20" t="s">
        <v>19</v>
      </c>
      <c r="AS302" s="32" t="str">
        <f t="shared" si="17"/>
        <v>FALSO</v>
      </c>
    </row>
    <row r="303" spans="41:45" x14ac:dyDescent="0.2">
      <c r="AO303" t="s">
        <v>430</v>
      </c>
      <c r="AP303" s="20" t="s">
        <v>214</v>
      </c>
      <c r="AQ303" s="28">
        <v>2380</v>
      </c>
      <c r="AR303" s="20" t="s">
        <v>19</v>
      </c>
      <c r="AS303" s="32" t="str">
        <f t="shared" si="17"/>
        <v>FALSO</v>
      </c>
    </row>
    <row r="304" spans="41:45" x14ac:dyDescent="0.2">
      <c r="AO304" t="s">
        <v>431</v>
      </c>
      <c r="AP304" s="20" t="s">
        <v>156</v>
      </c>
      <c r="AQ304" s="28">
        <v>1604</v>
      </c>
      <c r="AR304" s="20" t="s">
        <v>18</v>
      </c>
      <c r="AS304" s="32" t="str">
        <f t="shared" si="17"/>
        <v>VERO</v>
      </c>
    </row>
    <row r="305" spans="41:45" x14ac:dyDescent="0.2">
      <c r="AO305" t="s">
        <v>432</v>
      </c>
      <c r="AP305" s="20" t="s">
        <v>159</v>
      </c>
      <c r="AQ305" s="28">
        <v>2437</v>
      </c>
      <c r="AR305" s="20" t="s">
        <v>19</v>
      </c>
      <c r="AS305" s="32" t="str">
        <f t="shared" si="17"/>
        <v>FALSO</v>
      </c>
    </row>
    <row r="306" spans="41:45" x14ac:dyDescent="0.2">
      <c r="AO306" t="s">
        <v>433</v>
      </c>
      <c r="AP306" s="20" t="s">
        <v>47</v>
      </c>
      <c r="AQ306" s="28">
        <v>2634</v>
      </c>
      <c r="AR306" s="20" t="s">
        <v>19</v>
      </c>
      <c r="AS306" s="32" t="str">
        <f t="shared" si="17"/>
        <v>FALSO</v>
      </c>
    </row>
    <row r="307" spans="41:45" x14ac:dyDescent="0.2">
      <c r="AO307" t="s">
        <v>434</v>
      </c>
      <c r="AP307" s="20" t="s">
        <v>47</v>
      </c>
      <c r="AQ307" s="28">
        <v>2470</v>
      </c>
      <c r="AR307" s="20" t="s">
        <v>19</v>
      </c>
      <c r="AS307" s="32" t="str">
        <f t="shared" si="17"/>
        <v>FALSO</v>
      </c>
    </row>
    <row r="308" spans="41:45" x14ac:dyDescent="0.2">
      <c r="AO308" t="s">
        <v>435</v>
      </c>
      <c r="AP308" s="20" t="s">
        <v>198</v>
      </c>
      <c r="AQ308" s="28">
        <v>2357</v>
      </c>
      <c r="AR308" s="20" t="s">
        <v>19</v>
      </c>
      <c r="AS308" s="32" t="str">
        <f t="shared" si="17"/>
        <v>FALSO</v>
      </c>
    </row>
    <row r="309" spans="41:45" x14ac:dyDescent="0.2">
      <c r="AO309" t="s">
        <v>436</v>
      </c>
      <c r="AP309" s="20" t="s">
        <v>162</v>
      </c>
      <c r="AQ309" s="28">
        <v>1480</v>
      </c>
      <c r="AR309" s="20" t="s">
        <v>18</v>
      </c>
      <c r="AS309" s="32" t="str">
        <f t="shared" si="17"/>
        <v>VERO</v>
      </c>
    </row>
    <row r="310" spans="41:45" x14ac:dyDescent="0.2">
      <c r="AO310" t="s">
        <v>437</v>
      </c>
      <c r="AP310" s="20" t="s">
        <v>41</v>
      </c>
      <c r="AQ310" s="28">
        <v>1516</v>
      </c>
      <c r="AR310" s="20" t="s">
        <v>18</v>
      </c>
      <c r="AS310" s="32" t="str">
        <f t="shared" si="17"/>
        <v>VERO</v>
      </c>
    </row>
    <row r="311" spans="41:45" x14ac:dyDescent="0.2">
      <c r="AO311" t="s">
        <v>438</v>
      </c>
      <c r="AP311" s="20" t="s">
        <v>150</v>
      </c>
      <c r="AQ311" s="28">
        <v>1295</v>
      </c>
      <c r="AR311" s="20" t="s">
        <v>17</v>
      </c>
      <c r="AS311" s="32" t="str">
        <f t="shared" si="17"/>
        <v>VERO</v>
      </c>
    </row>
    <row r="312" spans="41:45" x14ac:dyDescent="0.2">
      <c r="AO312" t="s">
        <v>439</v>
      </c>
      <c r="AP312" s="20" t="s">
        <v>203</v>
      </c>
      <c r="AQ312" s="28">
        <v>2447</v>
      </c>
      <c r="AR312" s="20" t="s">
        <v>19</v>
      </c>
      <c r="AS312" s="32" t="str">
        <f t="shared" si="17"/>
        <v>FALSO</v>
      </c>
    </row>
    <row r="313" spans="41:45" x14ac:dyDescent="0.2">
      <c r="AO313" t="s">
        <v>440</v>
      </c>
      <c r="AP313" s="20" t="s">
        <v>63</v>
      </c>
      <c r="AQ313" s="28">
        <v>2943</v>
      </c>
      <c r="AR313" s="20" t="s">
        <v>19</v>
      </c>
      <c r="AS313" s="32" t="str">
        <f t="shared" si="17"/>
        <v>FALSO</v>
      </c>
    </row>
    <row r="314" spans="41:45" x14ac:dyDescent="0.2">
      <c r="AO314" t="s">
        <v>441</v>
      </c>
      <c r="AP314" s="20" t="s">
        <v>144</v>
      </c>
      <c r="AQ314" s="28">
        <v>1007</v>
      </c>
      <c r="AR314" s="20" t="s">
        <v>17</v>
      </c>
      <c r="AS314" s="32" t="str">
        <f t="shared" si="17"/>
        <v>VERO</v>
      </c>
    </row>
    <row r="315" spans="41:45" x14ac:dyDescent="0.2">
      <c r="AO315" t="s">
        <v>442</v>
      </c>
      <c r="AP315" s="20" t="s">
        <v>120</v>
      </c>
      <c r="AQ315" s="28">
        <v>1628</v>
      </c>
      <c r="AR315" s="20" t="s">
        <v>18</v>
      </c>
      <c r="AS315" s="32" t="str">
        <f t="shared" si="17"/>
        <v>FALSO</v>
      </c>
    </row>
    <row r="316" spans="41:45" x14ac:dyDescent="0.2">
      <c r="AO316" t="s">
        <v>443</v>
      </c>
      <c r="AP316" s="20" t="s">
        <v>188</v>
      </c>
      <c r="AQ316" s="28">
        <v>2628</v>
      </c>
      <c r="AR316" s="20" t="s">
        <v>19</v>
      </c>
      <c r="AS316" s="32" t="str">
        <f t="shared" si="17"/>
        <v>FALSO</v>
      </c>
    </row>
    <row r="317" spans="41:45" x14ac:dyDescent="0.2">
      <c r="AO317" t="s">
        <v>444</v>
      </c>
      <c r="AP317" s="20" t="s">
        <v>123</v>
      </c>
      <c r="AQ317" s="28">
        <v>1521</v>
      </c>
      <c r="AR317" s="20" t="s">
        <v>18</v>
      </c>
      <c r="AS317" s="32" t="str">
        <f t="shared" si="17"/>
        <v>FALSO</v>
      </c>
    </row>
    <row r="318" spans="41:45" x14ac:dyDescent="0.2">
      <c r="AO318" t="s">
        <v>445</v>
      </c>
      <c r="AP318" s="20" t="s">
        <v>47</v>
      </c>
      <c r="AQ318" s="28">
        <v>2549</v>
      </c>
      <c r="AR318" s="20" t="s">
        <v>19</v>
      </c>
      <c r="AS318" s="32" t="str">
        <f t="shared" si="17"/>
        <v>FALSO</v>
      </c>
    </row>
    <row r="319" spans="41:45" x14ac:dyDescent="0.2">
      <c r="AO319" t="s">
        <v>446</v>
      </c>
      <c r="AP319" s="20" t="s">
        <v>49</v>
      </c>
      <c r="AQ319" s="28">
        <v>2104</v>
      </c>
      <c r="AR319" s="20" t="s">
        <v>19</v>
      </c>
      <c r="AS319" s="32" t="str">
        <f t="shared" si="17"/>
        <v>FALSO</v>
      </c>
    </row>
    <row r="320" spans="41:45" x14ac:dyDescent="0.2">
      <c r="AO320" t="s">
        <v>447</v>
      </c>
      <c r="AP320" s="20" t="s">
        <v>98</v>
      </c>
      <c r="AQ320" s="28">
        <v>2368</v>
      </c>
      <c r="AR320" s="20" t="s">
        <v>19</v>
      </c>
      <c r="AS320" s="32" t="str">
        <f t="shared" si="17"/>
        <v>FALSO</v>
      </c>
    </row>
    <row r="321" spans="41:45" x14ac:dyDescent="0.2">
      <c r="AO321" t="s">
        <v>448</v>
      </c>
      <c r="AP321" s="20" t="s">
        <v>48</v>
      </c>
      <c r="AQ321" s="28">
        <v>2338</v>
      </c>
      <c r="AR321" s="20" t="s">
        <v>19</v>
      </c>
      <c r="AS321" s="32" t="str">
        <f t="shared" si="17"/>
        <v>VERO</v>
      </c>
    </row>
    <row r="322" spans="41:45" x14ac:dyDescent="0.2">
      <c r="AO322" t="s">
        <v>449</v>
      </c>
      <c r="AP322" s="20" t="s">
        <v>85</v>
      </c>
      <c r="AQ322" s="28">
        <v>2414</v>
      </c>
      <c r="AR322" s="20" t="s">
        <v>19</v>
      </c>
      <c r="AS322" s="32" t="str">
        <f t="shared" si="17"/>
        <v>VERO</v>
      </c>
    </row>
    <row r="323" spans="41:45" x14ac:dyDescent="0.2">
      <c r="AO323" t="s">
        <v>450</v>
      </c>
      <c r="AP323" s="20" t="s">
        <v>65</v>
      </c>
      <c r="AQ323" s="28">
        <v>4403</v>
      </c>
      <c r="AR323" s="20" t="s">
        <v>20</v>
      </c>
      <c r="AS323" s="32" t="str">
        <f t="shared" si="17"/>
        <v>FALSO</v>
      </c>
    </row>
    <row r="324" spans="41:45" x14ac:dyDescent="0.2">
      <c r="AO324" t="s">
        <v>451</v>
      </c>
      <c r="AP324" s="20" t="s">
        <v>65</v>
      </c>
      <c r="AQ324" s="28">
        <v>3135</v>
      </c>
      <c r="AR324" s="20" t="s">
        <v>20</v>
      </c>
      <c r="AS324" s="32" t="str">
        <f t="shared" si="17"/>
        <v>FALSO</v>
      </c>
    </row>
    <row r="325" spans="41:45" x14ac:dyDescent="0.2">
      <c r="AO325" t="s">
        <v>452</v>
      </c>
      <c r="AP325" s="20" t="s">
        <v>77</v>
      </c>
      <c r="AQ325" s="28">
        <v>1773</v>
      </c>
      <c r="AR325" s="20" t="s">
        <v>18</v>
      </c>
      <c r="AS325" s="32" t="str">
        <f t="shared" si="17"/>
        <v>VERO</v>
      </c>
    </row>
    <row r="326" spans="41:45" x14ac:dyDescent="0.2">
      <c r="AO326" t="s">
        <v>453</v>
      </c>
      <c r="AP326" s="20" t="s">
        <v>66</v>
      </c>
      <c r="AQ326" s="28">
        <v>1630</v>
      </c>
      <c r="AR326" s="20" t="s">
        <v>18</v>
      </c>
      <c r="AS326" s="32" t="str">
        <f t="shared" si="17"/>
        <v>VERO</v>
      </c>
    </row>
    <row r="327" spans="41:45" x14ac:dyDescent="0.2">
      <c r="AO327" t="s">
        <v>454</v>
      </c>
      <c r="AP327" s="20" t="s">
        <v>38</v>
      </c>
      <c r="AQ327" s="28">
        <v>2410</v>
      </c>
      <c r="AR327" s="20" t="s">
        <v>19</v>
      </c>
      <c r="AS327" s="32" t="str">
        <f t="shared" si="17"/>
        <v>VERO</v>
      </c>
    </row>
    <row r="328" spans="41:45" x14ac:dyDescent="0.2">
      <c r="AO328" t="s">
        <v>455</v>
      </c>
      <c r="AP328" s="20" t="s">
        <v>154</v>
      </c>
      <c r="AQ328" s="28">
        <v>2347</v>
      </c>
      <c r="AR328" s="20" t="s">
        <v>19</v>
      </c>
      <c r="AS328" s="32" t="str">
        <f t="shared" si="17"/>
        <v>VERO</v>
      </c>
    </row>
    <row r="329" spans="41:45" x14ac:dyDescent="0.2">
      <c r="AO329" t="s">
        <v>456</v>
      </c>
      <c r="AP329" s="20" t="s">
        <v>150</v>
      </c>
      <c r="AQ329" s="28">
        <v>1942</v>
      </c>
      <c r="AR329" s="20" t="s">
        <v>18</v>
      </c>
      <c r="AS329" s="32" t="str">
        <f t="shared" si="17"/>
        <v>VERO</v>
      </c>
    </row>
    <row r="330" spans="41:45" x14ac:dyDescent="0.2">
      <c r="AO330" t="s">
        <v>457</v>
      </c>
      <c r="AP330" s="20" t="s">
        <v>66</v>
      </c>
      <c r="AQ330" s="28">
        <v>1668</v>
      </c>
      <c r="AR330" s="20" t="s">
        <v>18</v>
      </c>
      <c r="AS330" s="32" t="str">
        <f t="shared" si="17"/>
        <v>VERO</v>
      </c>
    </row>
    <row r="331" spans="41:45" x14ac:dyDescent="0.2">
      <c r="AO331" t="s">
        <v>458</v>
      </c>
      <c r="AP331" s="20" t="s">
        <v>62</v>
      </c>
      <c r="AQ331" s="28">
        <v>1303</v>
      </c>
      <c r="AR331" s="20" t="s">
        <v>17</v>
      </c>
      <c r="AS331" s="32" t="str">
        <f t="shared" si="17"/>
        <v>VERO</v>
      </c>
    </row>
    <row r="332" spans="41:45" x14ac:dyDescent="0.2">
      <c r="AO332" t="s">
        <v>459</v>
      </c>
      <c r="AP332" s="20" t="s">
        <v>177</v>
      </c>
      <c r="AQ332" s="28">
        <v>2835</v>
      </c>
      <c r="AR332" s="20" t="s">
        <v>19</v>
      </c>
      <c r="AS332" s="32" t="str">
        <f t="shared" si="17"/>
        <v>FALSO</v>
      </c>
    </row>
    <row r="333" spans="41:45" x14ac:dyDescent="0.2">
      <c r="AO333" t="s">
        <v>460</v>
      </c>
      <c r="AP333" s="20" t="s">
        <v>121</v>
      </c>
      <c r="AQ333" s="28">
        <v>2225</v>
      </c>
      <c r="AR333" s="20" t="s">
        <v>19</v>
      </c>
      <c r="AS333" s="32" t="str">
        <f t="shared" si="17"/>
        <v>VERO</v>
      </c>
    </row>
    <row r="334" spans="41:45" x14ac:dyDescent="0.2">
      <c r="AO334" t="s">
        <v>461</v>
      </c>
      <c r="AP334" s="20" t="s">
        <v>225</v>
      </c>
      <c r="AQ334" s="28">
        <v>2900</v>
      </c>
      <c r="AR334" s="20" t="s">
        <v>19</v>
      </c>
      <c r="AS334" s="32" t="str">
        <f t="shared" si="17"/>
        <v>FALSO</v>
      </c>
    </row>
    <row r="335" spans="41:45" x14ac:dyDescent="0.2">
      <c r="AO335" t="s">
        <v>462</v>
      </c>
      <c r="AP335" s="20" t="s">
        <v>114</v>
      </c>
      <c r="AQ335" s="28">
        <v>1883</v>
      </c>
      <c r="AR335" s="20" t="s">
        <v>18</v>
      </c>
      <c r="AS335" s="32" t="str">
        <f t="shared" si="17"/>
        <v>FALSO</v>
      </c>
    </row>
    <row r="336" spans="41:45" x14ac:dyDescent="0.2">
      <c r="AO336" t="s">
        <v>463</v>
      </c>
      <c r="AP336" s="20" t="s">
        <v>47</v>
      </c>
      <c r="AQ336" s="28">
        <v>2563</v>
      </c>
      <c r="AR336" s="20" t="s">
        <v>19</v>
      </c>
      <c r="AS336" s="32" t="str">
        <f t="shared" si="17"/>
        <v>FALSO</v>
      </c>
    </row>
    <row r="337" spans="41:45" x14ac:dyDescent="0.2">
      <c r="AO337" t="s">
        <v>464</v>
      </c>
      <c r="AP337" s="20" t="s">
        <v>167</v>
      </c>
      <c r="AQ337" s="28">
        <v>2957</v>
      </c>
      <c r="AR337" s="20" t="s">
        <v>19</v>
      </c>
      <c r="AS337" s="32" t="str">
        <f t="shared" si="17"/>
        <v>FALSO</v>
      </c>
    </row>
    <row r="338" spans="41:45" x14ac:dyDescent="0.2">
      <c r="AO338" t="s">
        <v>465</v>
      </c>
      <c r="AP338" s="20" t="s">
        <v>55</v>
      </c>
      <c r="AQ338" s="28">
        <v>2156</v>
      </c>
      <c r="AR338" s="20" t="s">
        <v>19</v>
      </c>
      <c r="AS338" s="32" t="str">
        <f t="shared" si="17"/>
        <v>VERO</v>
      </c>
    </row>
    <row r="339" spans="41:45" x14ac:dyDescent="0.2">
      <c r="AO339" t="s">
        <v>466</v>
      </c>
      <c r="AP339" s="20" t="s">
        <v>94</v>
      </c>
      <c r="AQ339" s="28">
        <v>2536</v>
      </c>
      <c r="AR339" s="20" t="s">
        <v>19</v>
      </c>
      <c r="AS339" s="32" t="str">
        <f t="shared" si="17"/>
        <v>VERO</v>
      </c>
    </row>
    <row r="340" spans="41:45" x14ac:dyDescent="0.2">
      <c r="AO340" t="s">
        <v>467</v>
      </c>
      <c r="AP340" s="20" t="s">
        <v>56</v>
      </c>
      <c r="AQ340" s="28">
        <v>1221</v>
      </c>
      <c r="AR340" s="20" t="s">
        <v>17</v>
      </c>
      <c r="AS340" s="32" t="str">
        <f t="shared" si="17"/>
        <v>VERO</v>
      </c>
    </row>
    <row r="341" spans="41:45" x14ac:dyDescent="0.2">
      <c r="AO341" t="s">
        <v>468</v>
      </c>
      <c r="AP341" s="20" t="s">
        <v>39</v>
      </c>
      <c r="AQ341" s="28">
        <v>2774</v>
      </c>
      <c r="AR341" s="20" t="s">
        <v>19</v>
      </c>
      <c r="AS341" s="32" t="str">
        <f t="shared" si="17"/>
        <v>FALSO</v>
      </c>
    </row>
    <row r="342" spans="41:45" x14ac:dyDescent="0.2">
      <c r="AO342" t="s">
        <v>469</v>
      </c>
      <c r="AP342" s="20" t="s">
        <v>90</v>
      </c>
      <c r="AQ342" s="28">
        <v>1860</v>
      </c>
      <c r="AR342" s="20" t="s">
        <v>18</v>
      </c>
      <c r="AS342" s="32" t="str">
        <f t="shared" si="17"/>
        <v>VERO</v>
      </c>
    </row>
    <row r="343" spans="41:45" x14ac:dyDescent="0.2">
      <c r="AO343" t="s">
        <v>470</v>
      </c>
      <c r="AP343" s="20" t="s">
        <v>209</v>
      </c>
      <c r="AQ343" s="28">
        <v>2006</v>
      </c>
      <c r="AR343" s="20" t="s">
        <v>18</v>
      </c>
      <c r="AS343" s="32" t="str">
        <f t="shared" si="17"/>
        <v>FALSO</v>
      </c>
    </row>
    <row r="344" spans="41:45" x14ac:dyDescent="0.2">
      <c r="AO344" t="s">
        <v>471</v>
      </c>
      <c r="AP344" s="20" t="s">
        <v>103</v>
      </c>
      <c r="AQ344" s="28">
        <v>1052</v>
      </c>
      <c r="AR344" s="20" t="s">
        <v>17</v>
      </c>
      <c r="AS344" s="32" t="str">
        <f t="shared" si="17"/>
        <v>VERO</v>
      </c>
    </row>
    <row r="345" spans="41:45" x14ac:dyDescent="0.2">
      <c r="AO345" t="s">
        <v>472</v>
      </c>
      <c r="AP345" s="20" t="s">
        <v>225</v>
      </c>
      <c r="AQ345" s="28">
        <v>3104</v>
      </c>
      <c r="AR345" s="20" t="s">
        <v>20</v>
      </c>
      <c r="AS345" s="32" t="str">
        <f t="shared" si="17"/>
        <v>FALSO</v>
      </c>
    </row>
    <row r="346" spans="41:45" x14ac:dyDescent="0.2">
      <c r="AO346" t="s">
        <v>473</v>
      </c>
      <c r="AP346" s="20" t="s">
        <v>167</v>
      </c>
      <c r="AQ346" s="28">
        <v>2580</v>
      </c>
      <c r="AR346" s="20" t="s">
        <v>19</v>
      </c>
      <c r="AS346" s="32" t="str">
        <f t="shared" ref="AS346:AS409" si="18">IF((LOOKUP(AP346,$AT$3:$AT$60))=AP346,"VERO","FALSO")</f>
        <v>FALSO</v>
      </c>
    </row>
    <row r="347" spans="41:45" x14ac:dyDescent="0.2">
      <c r="AO347" t="s">
        <v>474</v>
      </c>
      <c r="AP347" s="20" t="s">
        <v>98</v>
      </c>
      <c r="AQ347" s="28">
        <v>2484</v>
      </c>
      <c r="AR347" s="20" t="s">
        <v>19</v>
      </c>
      <c r="AS347" s="32" t="str">
        <f t="shared" si="18"/>
        <v>FALSO</v>
      </c>
    </row>
    <row r="348" spans="41:45" x14ac:dyDescent="0.2">
      <c r="AO348" t="s">
        <v>475</v>
      </c>
      <c r="AP348" s="20" t="s">
        <v>45</v>
      </c>
      <c r="AQ348" s="28">
        <v>1585</v>
      </c>
      <c r="AR348" s="20" t="s">
        <v>18</v>
      </c>
      <c r="AS348" s="32" t="str">
        <f t="shared" si="18"/>
        <v>VERO</v>
      </c>
    </row>
    <row r="349" spans="41:45" x14ac:dyDescent="0.2">
      <c r="AO349" t="s">
        <v>476</v>
      </c>
      <c r="AP349" s="20" t="s">
        <v>45</v>
      </c>
      <c r="AQ349" s="28">
        <v>1816</v>
      </c>
      <c r="AR349" s="20" t="s">
        <v>18</v>
      </c>
      <c r="AS349" s="32" t="str">
        <f t="shared" si="18"/>
        <v>VERO</v>
      </c>
    </row>
    <row r="350" spans="41:45" x14ac:dyDescent="0.2">
      <c r="AO350" t="s">
        <v>477</v>
      </c>
      <c r="AP350" s="20" t="s">
        <v>90</v>
      </c>
      <c r="AQ350" s="28">
        <v>1998</v>
      </c>
      <c r="AR350" s="20" t="s">
        <v>18</v>
      </c>
      <c r="AS350" s="32" t="str">
        <f t="shared" si="18"/>
        <v>VERO</v>
      </c>
    </row>
    <row r="351" spans="41:45" x14ac:dyDescent="0.2">
      <c r="AO351" t="s">
        <v>478</v>
      </c>
      <c r="AP351" s="20" t="s">
        <v>27</v>
      </c>
      <c r="AQ351" s="28">
        <v>2344</v>
      </c>
      <c r="AR351" s="20" t="s">
        <v>19</v>
      </c>
      <c r="AS351" s="32" t="str">
        <f t="shared" si="18"/>
        <v>FALSO</v>
      </c>
    </row>
    <row r="352" spans="41:45" x14ac:dyDescent="0.2">
      <c r="AO352" t="s">
        <v>479</v>
      </c>
      <c r="AP352" s="20" t="s">
        <v>154</v>
      </c>
      <c r="AQ352" s="28">
        <v>2466</v>
      </c>
      <c r="AR352" s="20" t="s">
        <v>19</v>
      </c>
      <c r="AS352" s="32" t="str">
        <f t="shared" si="18"/>
        <v>VERO</v>
      </c>
    </row>
    <row r="353" spans="41:45" x14ac:dyDescent="0.2">
      <c r="AO353" t="s">
        <v>480</v>
      </c>
      <c r="AP353" s="20" t="s">
        <v>35</v>
      </c>
      <c r="AQ353" s="28">
        <v>2549</v>
      </c>
      <c r="AR353" s="20" t="s">
        <v>19</v>
      </c>
      <c r="AS353" s="32" t="str">
        <f t="shared" si="18"/>
        <v>VERO</v>
      </c>
    </row>
    <row r="354" spans="41:45" x14ac:dyDescent="0.2">
      <c r="AO354" t="s">
        <v>481</v>
      </c>
      <c r="AP354" s="20" t="s">
        <v>32</v>
      </c>
      <c r="AQ354" s="28">
        <v>2664</v>
      </c>
      <c r="AR354" s="20" t="s">
        <v>19</v>
      </c>
      <c r="AS354" s="32" t="str">
        <f t="shared" si="18"/>
        <v>FALSO</v>
      </c>
    </row>
    <row r="355" spans="41:45" x14ac:dyDescent="0.2">
      <c r="AO355" t="s">
        <v>482</v>
      </c>
      <c r="AP355" s="20" t="s">
        <v>27</v>
      </c>
      <c r="AQ355" s="28">
        <v>2466</v>
      </c>
      <c r="AR355" s="20" t="s">
        <v>19</v>
      </c>
      <c r="AS355" s="32" t="str">
        <f t="shared" si="18"/>
        <v>FALSO</v>
      </c>
    </row>
    <row r="356" spans="41:45" x14ac:dyDescent="0.2">
      <c r="AO356" t="s">
        <v>483</v>
      </c>
      <c r="AP356" s="20" t="s">
        <v>125</v>
      </c>
      <c r="AQ356" s="28">
        <v>1800</v>
      </c>
      <c r="AR356" s="20" t="s">
        <v>18</v>
      </c>
      <c r="AS356" s="32" t="str">
        <f t="shared" si="18"/>
        <v>FALSO</v>
      </c>
    </row>
    <row r="357" spans="41:45" x14ac:dyDescent="0.2">
      <c r="AO357" t="s">
        <v>484</v>
      </c>
      <c r="AP357" s="20" t="s">
        <v>191</v>
      </c>
      <c r="AQ357" s="28">
        <v>2525</v>
      </c>
      <c r="AR357" s="20" t="s">
        <v>19</v>
      </c>
      <c r="AS357" s="32" t="str">
        <f t="shared" si="18"/>
        <v>FALSO</v>
      </c>
    </row>
    <row r="358" spans="41:45" x14ac:dyDescent="0.2">
      <c r="AO358" t="s">
        <v>485</v>
      </c>
      <c r="AP358" s="20" t="s">
        <v>67</v>
      </c>
      <c r="AQ358" s="28">
        <v>3063</v>
      </c>
      <c r="AR358" s="20" t="s">
        <v>20</v>
      </c>
      <c r="AS358" s="32" t="str">
        <f t="shared" si="18"/>
        <v>FALSO</v>
      </c>
    </row>
    <row r="359" spans="41:45" x14ac:dyDescent="0.2">
      <c r="AO359" t="s">
        <v>486</v>
      </c>
      <c r="AP359" s="20" t="s">
        <v>198</v>
      </c>
      <c r="AQ359" s="28">
        <v>2872</v>
      </c>
      <c r="AR359" s="20" t="s">
        <v>19</v>
      </c>
      <c r="AS359" s="32" t="str">
        <f t="shared" si="18"/>
        <v>FALSO</v>
      </c>
    </row>
    <row r="360" spans="41:45" x14ac:dyDescent="0.2">
      <c r="AO360" t="s">
        <v>487</v>
      </c>
      <c r="AP360" s="20" t="s">
        <v>166</v>
      </c>
      <c r="AQ360" s="28">
        <v>2114</v>
      </c>
      <c r="AR360" s="20" t="s">
        <v>19</v>
      </c>
      <c r="AS360" s="32" t="str">
        <f t="shared" si="18"/>
        <v>VERO</v>
      </c>
    </row>
    <row r="361" spans="41:45" x14ac:dyDescent="0.2">
      <c r="AO361" t="s">
        <v>488</v>
      </c>
      <c r="AP361" s="20" t="s">
        <v>150</v>
      </c>
      <c r="AQ361" s="28">
        <v>2199</v>
      </c>
      <c r="AR361" s="20" t="s">
        <v>19</v>
      </c>
      <c r="AS361" s="32" t="str">
        <f t="shared" si="18"/>
        <v>VERO</v>
      </c>
    </row>
    <row r="362" spans="41:45" x14ac:dyDescent="0.2">
      <c r="AO362" t="s">
        <v>489</v>
      </c>
      <c r="AP362" s="20" t="s">
        <v>206</v>
      </c>
      <c r="AQ362" s="28">
        <v>3249</v>
      </c>
      <c r="AR362" s="20" t="s">
        <v>20</v>
      </c>
      <c r="AS362" s="32" t="str">
        <f t="shared" si="18"/>
        <v>FALSO</v>
      </c>
    </row>
    <row r="363" spans="41:45" x14ac:dyDescent="0.2">
      <c r="AO363" t="s">
        <v>490</v>
      </c>
      <c r="AP363" s="20" t="s">
        <v>206</v>
      </c>
      <c r="AQ363" s="28">
        <v>2730</v>
      </c>
      <c r="AR363" s="20" t="s">
        <v>19</v>
      </c>
      <c r="AS363" s="32" t="str">
        <f t="shared" si="18"/>
        <v>FALSO</v>
      </c>
    </row>
    <row r="364" spans="41:45" x14ac:dyDescent="0.2">
      <c r="AO364" t="s">
        <v>491</v>
      </c>
      <c r="AP364" s="20" t="s">
        <v>150</v>
      </c>
      <c r="AQ364" s="28">
        <v>1912</v>
      </c>
      <c r="AR364" s="20" t="s">
        <v>18</v>
      </c>
      <c r="AS364" s="32" t="str">
        <f t="shared" si="18"/>
        <v>VERO</v>
      </c>
    </row>
    <row r="365" spans="41:45" x14ac:dyDescent="0.2">
      <c r="AO365" t="s">
        <v>492</v>
      </c>
      <c r="AP365" s="20" t="s">
        <v>78</v>
      </c>
      <c r="AQ365" s="28">
        <v>2559</v>
      </c>
      <c r="AR365" s="20" t="s">
        <v>19</v>
      </c>
      <c r="AS365" s="32" t="str">
        <f t="shared" si="18"/>
        <v>FALSO</v>
      </c>
    </row>
    <row r="366" spans="41:45" x14ac:dyDescent="0.2">
      <c r="AO366" t="s">
        <v>493</v>
      </c>
      <c r="AP366" s="20" t="s">
        <v>39</v>
      </c>
      <c r="AQ366" s="28">
        <v>3396</v>
      </c>
      <c r="AR366" s="20" t="s">
        <v>20</v>
      </c>
      <c r="AS366" s="32" t="str">
        <f t="shared" si="18"/>
        <v>FALSO</v>
      </c>
    </row>
    <row r="367" spans="41:45" x14ac:dyDescent="0.2">
      <c r="AO367" t="s">
        <v>494</v>
      </c>
      <c r="AP367" s="20" t="s">
        <v>162</v>
      </c>
      <c r="AQ367" s="28">
        <v>1074</v>
      </c>
      <c r="AR367" s="20" t="s">
        <v>17</v>
      </c>
      <c r="AS367" s="32" t="str">
        <f t="shared" si="18"/>
        <v>VERO</v>
      </c>
    </row>
    <row r="368" spans="41:45" x14ac:dyDescent="0.2">
      <c r="AO368" t="s">
        <v>495</v>
      </c>
      <c r="AP368" s="20" t="s">
        <v>63</v>
      </c>
      <c r="AQ368" s="28">
        <v>2353</v>
      </c>
      <c r="AR368" s="20" t="s">
        <v>19</v>
      </c>
      <c r="AS368" s="32" t="str">
        <f t="shared" si="18"/>
        <v>FALSO</v>
      </c>
    </row>
    <row r="369" spans="41:45" x14ac:dyDescent="0.2">
      <c r="AO369" t="s">
        <v>496</v>
      </c>
      <c r="AP369" s="20" t="s">
        <v>121</v>
      </c>
      <c r="AQ369" s="28">
        <v>1683</v>
      </c>
      <c r="AR369" s="20" t="s">
        <v>18</v>
      </c>
      <c r="AS369" s="32" t="str">
        <f t="shared" si="18"/>
        <v>VERO</v>
      </c>
    </row>
    <row r="370" spans="41:45" x14ac:dyDescent="0.2">
      <c r="AO370" t="s">
        <v>497</v>
      </c>
      <c r="AP370" s="20" t="s">
        <v>84</v>
      </c>
      <c r="AQ370" s="28">
        <v>1269</v>
      </c>
      <c r="AR370" s="20" t="s">
        <v>17</v>
      </c>
      <c r="AS370" s="32" t="str">
        <f t="shared" si="18"/>
        <v>VERO</v>
      </c>
    </row>
    <row r="371" spans="41:45" x14ac:dyDescent="0.2">
      <c r="AO371" t="s">
        <v>498</v>
      </c>
      <c r="AP371" s="20" t="s">
        <v>180</v>
      </c>
      <c r="AQ371" s="28">
        <v>2502</v>
      </c>
      <c r="AR371" s="20" t="s">
        <v>19</v>
      </c>
      <c r="AS371" s="32" t="str">
        <f t="shared" si="18"/>
        <v>FALSO</v>
      </c>
    </row>
    <row r="372" spans="41:45" x14ac:dyDescent="0.2">
      <c r="AO372" t="s">
        <v>499</v>
      </c>
      <c r="AP372" s="20" t="s">
        <v>27</v>
      </c>
      <c r="AQ372" s="28">
        <v>2313</v>
      </c>
      <c r="AR372" s="20" t="s">
        <v>19</v>
      </c>
      <c r="AS372" s="32" t="str">
        <f t="shared" si="18"/>
        <v>FALSO</v>
      </c>
    </row>
    <row r="373" spans="41:45" x14ac:dyDescent="0.2">
      <c r="AO373" t="s">
        <v>500</v>
      </c>
      <c r="AP373" s="20" t="s">
        <v>198</v>
      </c>
      <c r="AQ373" s="28">
        <v>2432</v>
      </c>
      <c r="AR373" s="20" t="s">
        <v>19</v>
      </c>
      <c r="AS373" s="32" t="str">
        <f t="shared" si="18"/>
        <v>FALSO</v>
      </c>
    </row>
    <row r="374" spans="41:45" x14ac:dyDescent="0.2">
      <c r="AO374" t="s">
        <v>501</v>
      </c>
      <c r="AP374" s="20" t="s">
        <v>80</v>
      </c>
      <c r="AQ374" s="28">
        <v>1338</v>
      </c>
      <c r="AR374" s="20" t="s">
        <v>17</v>
      </c>
      <c r="AS374" s="32" t="str">
        <f t="shared" si="18"/>
        <v>FALSO</v>
      </c>
    </row>
    <row r="375" spans="41:45" x14ac:dyDescent="0.2">
      <c r="AO375" t="s">
        <v>502</v>
      </c>
      <c r="AP375" s="20" t="s">
        <v>37</v>
      </c>
      <c r="AQ375" s="28">
        <v>1687</v>
      </c>
      <c r="AR375" s="20" t="s">
        <v>18</v>
      </c>
      <c r="AS375" s="32" t="str">
        <f t="shared" si="18"/>
        <v>FALSO</v>
      </c>
    </row>
    <row r="376" spans="41:45" x14ac:dyDescent="0.2">
      <c r="AO376" t="s">
        <v>503</v>
      </c>
      <c r="AP376" s="20" t="s">
        <v>35</v>
      </c>
      <c r="AQ376" s="28">
        <v>1698</v>
      </c>
      <c r="AR376" s="20" t="s">
        <v>18</v>
      </c>
      <c r="AS376" s="32" t="str">
        <f t="shared" si="18"/>
        <v>VERO</v>
      </c>
    </row>
    <row r="377" spans="41:45" x14ac:dyDescent="0.2">
      <c r="AO377" t="s">
        <v>504</v>
      </c>
      <c r="AP377" s="20" t="s">
        <v>61</v>
      </c>
      <c r="AQ377" s="28">
        <v>1652</v>
      </c>
      <c r="AR377" s="20" t="s">
        <v>18</v>
      </c>
      <c r="AS377" s="32" t="str">
        <f t="shared" si="18"/>
        <v>VERO</v>
      </c>
    </row>
    <row r="378" spans="41:45" x14ac:dyDescent="0.2">
      <c r="AO378" t="s">
        <v>505</v>
      </c>
      <c r="AP378" s="20" t="s">
        <v>74</v>
      </c>
      <c r="AQ378" s="28">
        <v>2742</v>
      </c>
      <c r="AR378" s="20" t="s">
        <v>19</v>
      </c>
      <c r="AS378" s="32" t="str">
        <f t="shared" si="18"/>
        <v>FALSO</v>
      </c>
    </row>
    <row r="379" spans="41:45" x14ac:dyDescent="0.2">
      <c r="AO379" t="s">
        <v>506</v>
      </c>
      <c r="AP379" s="20" t="s">
        <v>198</v>
      </c>
      <c r="AQ379" s="28">
        <v>4163</v>
      </c>
      <c r="AR379" s="20" t="s">
        <v>20</v>
      </c>
      <c r="AS379" s="32" t="str">
        <f t="shared" si="18"/>
        <v>FALSO</v>
      </c>
    </row>
    <row r="380" spans="41:45" x14ac:dyDescent="0.2">
      <c r="AO380" t="s">
        <v>507</v>
      </c>
      <c r="AP380" s="20" t="s">
        <v>198</v>
      </c>
      <c r="AQ380" s="28">
        <v>2456</v>
      </c>
      <c r="AR380" s="20" t="s">
        <v>19</v>
      </c>
      <c r="AS380" s="32" t="str">
        <f t="shared" si="18"/>
        <v>FALSO</v>
      </c>
    </row>
    <row r="381" spans="41:45" x14ac:dyDescent="0.2">
      <c r="AO381" t="s">
        <v>508</v>
      </c>
      <c r="AP381" s="20" t="s">
        <v>227</v>
      </c>
      <c r="AQ381" s="28">
        <v>2748</v>
      </c>
      <c r="AR381" s="20" t="s">
        <v>19</v>
      </c>
      <c r="AS381" s="32" t="str">
        <f t="shared" si="18"/>
        <v>FALSO</v>
      </c>
    </row>
    <row r="382" spans="41:45" x14ac:dyDescent="0.2">
      <c r="AO382" t="s">
        <v>509</v>
      </c>
      <c r="AP382" s="20" t="s">
        <v>111</v>
      </c>
      <c r="AQ382" s="28">
        <v>2420</v>
      </c>
      <c r="AR382" s="20" t="s">
        <v>19</v>
      </c>
      <c r="AS382" s="32" t="str">
        <f t="shared" si="18"/>
        <v>FALSO</v>
      </c>
    </row>
    <row r="383" spans="41:45" x14ac:dyDescent="0.2">
      <c r="AO383" t="s">
        <v>510</v>
      </c>
      <c r="AP383" s="20" t="s">
        <v>221</v>
      </c>
      <c r="AQ383" s="28">
        <v>2662</v>
      </c>
      <c r="AR383" s="20" t="s">
        <v>19</v>
      </c>
      <c r="AS383" s="32" t="str">
        <f t="shared" si="18"/>
        <v>FALSO</v>
      </c>
    </row>
    <row r="384" spans="41:45" x14ac:dyDescent="0.2">
      <c r="AO384" t="s">
        <v>511</v>
      </c>
      <c r="AP384" s="20" t="s">
        <v>47</v>
      </c>
      <c r="AQ384" s="28">
        <v>2404</v>
      </c>
      <c r="AR384" s="20" t="s">
        <v>19</v>
      </c>
      <c r="AS384" s="32" t="str">
        <f t="shared" si="18"/>
        <v>FALSO</v>
      </c>
    </row>
    <row r="385" spans="28:45" x14ac:dyDescent="0.2">
      <c r="AO385" t="s">
        <v>512</v>
      </c>
      <c r="AP385" s="20" t="s">
        <v>56</v>
      </c>
      <c r="AQ385" s="28">
        <v>935</v>
      </c>
      <c r="AR385" s="20" t="s">
        <v>17</v>
      </c>
      <c r="AS385" s="32" t="str">
        <f t="shared" si="18"/>
        <v>VERO</v>
      </c>
    </row>
    <row r="386" spans="28:45" x14ac:dyDescent="0.2">
      <c r="AO386" t="s">
        <v>513</v>
      </c>
      <c r="AP386" s="20" t="s">
        <v>133</v>
      </c>
      <c r="AQ386" s="28">
        <v>2198</v>
      </c>
      <c r="AR386" s="20" t="s">
        <v>19</v>
      </c>
      <c r="AS386" s="32" t="str">
        <f t="shared" si="18"/>
        <v>VERO</v>
      </c>
    </row>
    <row r="387" spans="28:45" x14ac:dyDescent="0.2">
      <c r="AO387" t="s">
        <v>514</v>
      </c>
      <c r="AP387" s="20" t="s">
        <v>98</v>
      </c>
      <c r="AQ387" s="28">
        <v>2837</v>
      </c>
      <c r="AR387" s="20" t="s">
        <v>19</v>
      </c>
      <c r="AS387" s="32" t="str">
        <f t="shared" si="18"/>
        <v>FALSO</v>
      </c>
    </row>
    <row r="388" spans="28:45" x14ac:dyDescent="0.2">
      <c r="AO388" t="s">
        <v>515</v>
      </c>
      <c r="AP388" s="20" t="s">
        <v>41</v>
      </c>
      <c r="AQ388" s="28">
        <v>1303</v>
      </c>
      <c r="AR388" s="20" t="s">
        <v>17</v>
      </c>
      <c r="AS388" s="32" t="str">
        <f t="shared" si="18"/>
        <v>VERO</v>
      </c>
    </row>
    <row r="389" spans="28:45" x14ac:dyDescent="0.2">
      <c r="AO389" t="s">
        <v>516</v>
      </c>
      <c r="AP389" s="20" t="s">
        <v>81</v>
      </c>
      <c r="AQ389" s="28">
        <v>1952</v>
      </c>
      <c r="AR389" s="20" t="s">
        <v>18</v>
      </c>
      <c r="AS389" s="32" t="str">
        <f t="shared" si="18"/>
        <v>VERO</v>
      </c>
    </row>
    <row r="390" spans="28:45" x14ac:dyDescent="0.2">
      <c r="AO390" t="s">
        <v>517</v>
      </c>
      <c r="AP390" s="20" t="s">
        <v>53</v>
      </c>
      <c r="AQ390" s="28">
        <v>2617</v>
      </c>
      <c r="AR390" s="20" t="s">
        <v>19</v>
      </c>
      <c r="AS390" s="32" t="str">
        <f t="shared" si="18"/>
        <v>FALSO</v>
      </c>
    </row>
    <row r="391" spans="28:45" x14ac:dyDescent="0.2">
      <c r="AO391" t="s">
        <v>518</v>
      </c>
      <c r="AP391" s="20" t="s">
        <v>41</v>
      </c>
      <c r="AQ391" s="28">
        <v>1275</v>
      </c>
      <c r="AR391" s="20" t="s">
        <v>17</v>
      </c>
      <c r="AS391" s="32" t="str">
        <f t="shared" si="18"/>
        <v>VERO</v>
      </c>
    </row>
    <row r="392" spans="28:45" x14ac:dyDescent="0.2">
      <c r="AO392" t="s">
        <v>519</v>
      </c>
      <c r="AP392" s="20" t="s">
        <v>46</v>
      </c>
      <c r="AQ392" s="28">
        <v>2649</v>
      </c>
      <c r="AR392" s="20" t="s">
        <v>19</v>
      </c>
      <c r="AS392" s="32" t="str">
        <f t="shared" si="18"/>
        <v>FALSO</v>
      </c>
    </row>
    <row r="393" spans="28:45" x14ac:dyDescent="0.2">
      <c r="AO393" t="s">
        <v>520</v>
      </c>
      <c r="AP393" s="20" t="s">
        <v>55</v>
      </c>
      <c r="AQ393" s="28">
        <v>1818</v>
      </c>
      <c r="AR393" s="20" t="s">
        <v>18</v>
      </c>
      <c r="AS393" s="32" t="str">
        <f t="shared" si="18"/>
        <v>VERO</v>
      </c>
    </row>
    <row r="394" spans="28:45" x14ac:dyDescent="0.2">
      <c r="AO394" t="s">
        <v>521</v>
      </c>
      <c r="AP394" s="20" t="s">
        <v>80</v>
      </c>
      <c r="AQ394" s="28">
        <v>2049</v>
      </c>
      <c r="AR394" s="20" t="s">
        <v>18</v>
      </c>
      <c r="AS394" s="32" t="str">
        <f t="shared" si="18"/>
        <v>FALSO</v>
      </c>
    </row>
    <row r="395" spans="28:45" x14ac:dyDescent="0.2">
      <c r="AO395" t="s">
        <v>522</v>
      </c>
      <c r="AP395" s="20" t="s">
        <v>66</v>
      </c>
      <c r="AQ395" s="28">
        <v>1846</v>
      </c>
      <c r="AR395" s="20" t="s">
        <v>18</v>
      </c>
      <c r="AS395" s="32" t="str">
        <f t="shared" si="18"/>
        <v>VERO</v>
      </c>
    </row>
    <row r="396" spans="28:45" x14ac:dyDescent="0.2">
      <c r="AO396" t="s">
        <v>523</v>
      </c>
      <c r="AP396" s="20" t="s">
        <v>90</v>
      </c>
      <c r="AQ396" s="28">
        <v>1970</v>
      </c>
      <c r="AR396" s="20" t="s">
        <v>18</v>
      </c>
      <c r="AS396" s="32" t="str">
        <f t="shared" si="18"/>
        <v>VERO</v>
      </c>
    </row>
    <row r="397" spans="28:45" ht="13.5" thickBot="1" x14ac:dyDescent="0.25">
      <c r="AO397" t="s">
        <v>524</v>
      </c>
      <c r="AP397" s="20" t="s">
        <v>80</v>
      </c>
      <c r="AQ397" s="28">
        <v>973</v>
      </c>
      <c r="AR397" s="20" t="s">
        <v>17</v>
      </c>
      <c r="AS397" s="32" t="str">
        <f t="shared" si="18"/>
        <v>FALSO</v>
      </c>
    </row>
    <row r="398" spans="28:45" x14ac:dyDescent="0.2">
      <c r="AB398" s="15" t="s">
        <v>13</v>
      </c>
      <c r="AC398" s="33" t="s">
        <v>8237</v>
      </c>
      <c r="AD398" s="37" t="s">
        <v>8227</v>
      </c>
      <c r="AE398" s="37" t="s">
        <v>6</v>
      </c>
      <c r="AF398" s="38" t="s">
        <v>8</v>
      </c>
      <c r="AG398" s="37" t="s">
        <v>8228</v>
      </c>
      <c r="AH398" s="37" t="s">
        <v>8229</v>
      </c>
      <c r="AI398" s="39" t="s">
        <v>7</v>
      </c>
      <c r="AO398" t="s">
        <v>525</v>
      </c>
      <c r="AP398" s="20" t="s">
        <v>166</v>
      </c>
      <c r="AQ398" s="28">
        <v>2068</v>
      </c>
      <c r="AR398" s="20" t="s">
        <v>18</v>
      </c>
      <c r="AS398" s="32" t="str">
        <f t="shared" si="18"/>
        <v>VERO</v>
      </c>
    </row>
    <row r="399" spans="28:45" ht="15" thickBot="1" x14ac:dyDescent="0.25">
      <c r="AB399" s="16"/>
      <c r="AC399" s="34"/>
      <c r="AD399" s="41" t="s">
        <v>8236</v>
      </c>
      <c r="AE399" s="40" t="s">
        <v>9</v>
      </c>
      <c r="AF399" s="41" t="s">
        <v>10</v>
      </c>
      <c r="AG399" s="42"/>
      <c r="AH399" s="42"/>
      <c r="AI399" s="42" t="s">
        <v>8231</v>
      </c>
      <c r="AO399" t="s">
        <v>526</v>
      </c>
      <c r="AP399" s="20" t="s">
        <v>38</v>
      </c>
      <c r="AQ399" s="28">
        <v>1609</v>
      </c>
      <c r="AR399" s="20" t="s">
        <v>18</v>
      </c>
      <c r="AS399" s="32" t="str">
        <f t="shared" si="18"/>
        <v>VERO</v>
      </c>
    </row>
    <row r="400" spans="28:45" x14ac:dyDescent="0.2">
      <c r="AB400" s="46" t="s">
        <v>8457</v>
      </c>
      <c r="AC400" s="35"/>
      <c r="AD400" s="35">
        <v>0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O400" t="s">
        <v>527</v>
      </c>
      <c r="AP400" s="20" t="s">
        <v>125</v>
      </c>
      <c r="AQ400" s="28">
        <v>1872</v>
      </c>
      <c r="AR400" s="20" t="s">
        <v>18</v>
      </c>
      <c r="AS400" s="32" t="str">
        <f t="shared" si="18"/>
        <v>FALSO</v>
      </c>
    </row>
    <row r="401" spans="27:45" x14ac:dyDescent="0.2">
      <c r="AA401" s="1" t="s">
        <v>8369</v>
      </c>
      <c r="AB401" s="19" t="s">
        <v>8446</v>
      </c>
      <c r="AC401" s="36" t="s">
        <v>8244</v>
      </c>
      <c r="AD401" s="127">
        <v>7.7</v>
      </c>
      <c r="AE401" s="12">
        <v>0</v>
      </c>
      <c r="AF401" s="12">
        <v>0</v>
      </c>
      <c r="AG401" s="12">
        <v>0</v>
      </c>
      <c r="AH401" s="12">
        <v>0</v>
      </c>
      <c r="AI401" s="12">
        <v>0</v>
      </c>
      <c r="AJ401" s="12">
        <v>0</v>
      </c>
      <c r="AK401" s="12">
        <v>0</v>
      </c>
      <c r="AO401" t="s">
        <v>528</v>
      </c>
      <c r="AP401" s="20" t="s">
        <v>206</v>
      </c>
      <c r="AQ401" s="28">
        <v>2639</v>
      </c>
      <c r="AR401" s="20" t="s">
        <v>19</v>
      </c>
      <c r="AS401" s="32" t="str">
        <f t="shared" si="18"/>
        <v>FALSO</v>
      </c>
    </row>
    <row r="402" spans="27:45" x14ac:dyDescent="0.2">
      <c r="AA402" s="1" t="s">
        <v>8370</v>
      </c>
      <c r="AB402" s="19" t="s">
        <v>8447</v>
      </c>
      <c r="AC402" s="36" t="s">
        <v>8244</v>
      </c>
      <c r="AD402" s="127">
        <f>1/0.04</f>
        <v>25</v>
      </c>
      <c r="AE402" s="12">
        <v>0</v>
      </c>
      <c r="AF402" s="12">
        <v>0</v>
      </c>
      <c r="AG402" s="12">
        <v>0</v>
      </c>
      <c r="AH402" s="12">
        <v>0</v>
      </c>
      <c r="AI402" s="12">
        <v>0</v>
      </c>
      <c r="AJ402" s="12">
        <v>0</v>
      </c>
      <c r="AK402" s="12">
        <v>0</v>
      </c>
      <c r="AO402" t="s">
        <v>529</v>
      </c>
      <c r="AP402" s="20" t="s">
        <v>121</v>
      </c>
      <c r="AQ402" s="28">
        <v>1631</v>
      </c>
      <c r="AR402" s="20" t="s">
        <v>18</v>
      </c>
      <c r="AS402" s="32" t="str">
        <f t="shared" si="18"/>
        <v>VERO</v>
      </c>
    </row>
    <row r="403" spans="27:45" x14ac:dyDescent="0.2">
      <c r="AA403" s="1" t="s">
        <v>8371</v>
      </c>
      <c r="AB403" s="19" t="s">
        <v>8448</v>
      </c>
      <c r="AC403" s="36" t="s">
        <v>8244</v>
      </c>
      <c r="AD403" s="127">
        <f>1/0.03</f>
        <v>33.333333333333336</v>
      </c>
      <c r="AE403" s="12">
        <v>0</v>
      </c>
      <c r="AF403" s="12">
        <v>0</v>
      </c>
      <c r="AG403" s="12">
        <v>0</v>
      </c>
      <c r="AH403" s="12">
        <v>0</v>
      </c>
      <c r="AI403" s="12">
        <v>0</v>
      </c>
      <c r="AJ403" s="12">
        <v>0</v>
      </c>
      <c r="AK403" s="12">
        <v>0</v>
      </c>
      <c r="AO403" t="s">
        <v>530</v>
      </c>
      <c r="AP403" s="20" t="s">
        <v>107</v>
      </c>
      <c r="AQ403" s="28">
        <v>2290</v>
      </c>
      <c r="AR403" s="20" t="s">
        <v>19</v>
      </c>
      <c r="AS403" s="32" t="str">
        <f t="shared" si="18"/>
        <v>FALSO</v>
      </c>
    </row>
    <row r="404" spans="27:45" x14ac:dyDescent="0.2">
      <c r="AA404" s="1" t="s">
        <v>8372</v>
      </c>
      <c r="AB404" s="19" t="s">
        <v>8449</v>
      </c>
      <c r="AC404" s="36" t="s">
        <v>8244</v>
      </c>
      <c r="AD404" s="127">
        <f>1/0.1</f>
        <v>10</v>
      </c>
      <c r="AE404" s="12">
        <v>0</v>
      </c>
      <c r="AF404" s="12">
        <v>0</v>
      </c>
      <c r="AG404" s="12">
        <v>0</v>
      </c>
      <c r="AH404" s="12">
        <v>0</v>
      </c>
      <c r="AI404" s="12">
        <v>0</v>
      </c>
      <c r="AJ404" s="12">
        <v>0</v>
      </c>
      <c r="AK404" s="12">
        <v>0</v>
      </c>
      <c r="AO404" t="s">
        <v>531</v>
      </c>
      <c r="AP404" s="20" t="s">
        <v>160</v>
      </c>
      <c r="AQ404" s="28">
        <v>821</v>
      </c>
      <c r="AR404" s="20" t="s">
        <v>16</v>
      </c>
      <c r="AS404" s="32" t="str">
        <f t="shared" si="18"/>
        <v>VERO</v>
      </c>
    </row>
    <row r="405" spans="27:45" x14ac:dyDescent="0.2">
      <c r="AA405" s="1" t="s">
        <v>8373</v>
      </c>
      <c r="AB405" s="19" t="s">
        <v>8450</v>
      </c>
      <c r="AC405" s="36" t="s">
        <v>8244</v>
      </c>
      <c r="AD405" s="127">
        <f>1/0.04</f>
        <v>25</v>
      </c>
      <c r="AE405" s="12">
        <v>0</v>
      </c>
      <c r="AF405" s="12">
        <v>0</v>
      </c>
      <c r="AG405" s="12">
        <v>0</v>
      </c>
      <c r="AH405" s="12">
        <v>0</v>
      </c>
      <c r="AI405" s="12">
        <v>0</v>
      </c>
      <c r="AJ405" s="12">
        <v>0</v>
      </c>
      <c r="AK405" s="12">
        <v>0</v>
      </c>
      <c r="AO405" t="s">
        <v>532</v>
      </c>
      <c r="AP405" s="20" t="s">
        <v>80</v>
      </c>
      <c r="AQ405" s="28">
        <v>1437</v>
      </c>
      <c r="AR405" s="20" t="s">
        <v>18</v>
      </c>
      <c r="AS405" s="32" t="str">
        <f t="shared" si="18"/>
        <v>FALSO</v>
      </c>
    </row>
    <row r="406" spans="27:45" x14ac:dyDescent="0.2">
      <c r="AA406" s="1" t="s">
        <v>8374</v>
      </c>
      <c r="AB406" s="19" t="s">
        <v>8451</v>
      </c>
      <c r="AC406" s="36" t="s">
        <v>8244</v>
      </c>
      <c r="AD406" s="127">
        <f>1/0.03</f>
        <v>33.333333333333336</v>
      </c>
      <c r="AE406" s="12">
        <v>0</v>
      </c>
      <c r="AF406" s="12">
        <v>0</v>
      </c>
      <c r="AG406" s="12">
        <v>0</v>
      </c>
      <c r="AH406" s="12">
        <v>0</v>
      </c>
      <c r="AI406" s="12">
        <v>0</v>
      </c>
      <c r="AJ406" s="12">
        <v>0</v>
      </c>
      <c r="AK406" s="12">
        <v>0</v>
      </c>
      <c r="AO406" t="s">
        <v>533</v>
      </c>
      <c r="AP406" s="20" t="s">
        <v>115</v>
      </c>
      <c r="AQ406" s="28">
        <v>1658</v>
      </c>
      <c r="AR406" s="20" t="s">
        <v>18</v>
      </c>
      <c r="AS406" s="32" t="str">
        <f t="shared" si="18"/>
        <v>VERO</v>
      </c>
    </row>
    <row r="407" spans="27:45" x14ac:dyDescent="0.2">
      <c r="AA407" s="1" t="s">
        <v>8375</v>
      </c>
      <c r="AB407" s="128" t="s">
        <v>8452</v>
      </c>
      <c r="AC407" s="36" t="s">
        <v>8244</v>
      </c>
      <c r="AD407" s="127">
        <f>1/0.17</f>
        <v>5.8823529411764701</v>
      </c>
      <c r="AE407" s="12">
        <v>0</v>
      </c>
      <c r="AF407" s="12">
        <v>0</v>
      </c>
      <c r="AG407" s="12">
        <v>0</v>
      </c>
      <c r="AH407" s="12">
        <v>0</v>
      </c>
      <c r="AI407" s="12">
        <v>0</v>
      </c>
      <c r="AJ407" s="12">
        <v>0</v>
      </c>
      <c r="AK407" s="12">
        <v>0</v>
      </c>
      <c r="AO407" t="s">
        <v>534</v>
      </c>
      <c r="AP407" s="20" t="s">
        <v>225</v>
      </c>
      <c r="AQ407" s="28">
        <v>3192</v>
      </c>
      <c r="AR407" s="20" t="s">
        <v>20</v>
      </c>
      <c r="AS407" s="32" t="str">
        <f t="shared" si="18"/>
        <v>FALSO</v>
      </c>
    </row>
    <row r="408" spans="27:45" x14ac:dyDescent="0.2">
      <c r="AA408" s="1" t="s">
        <v>8376</v>
      </c>
      <c r="AB408" s="19" t="s">
        <v>8453</v>
      </c>
      <c r="AC408" s="36" t="s">
        <v>8244</v>
      </c>
      <c r="AD408" s="127">
        <f>1/0.04</f>
        <v>25</v>
      </c>
      <c r="AE408" s="12">
        <v>0</v>
      </c>
      <c r="AF408" s="12">
        <v>0</v>
      </c>
      <c r="AG408" s="12">
        <v>0</v>
      </c>
      <c r="AH408" s="12">
        <v>0</v>
      </c>
      <c r="AI408" s="12">
        <v>0</v>
      </c>
      <c r="AJ408" s="12">
        <v>0</v>
      </c>
      <c r="AK408" s="12">
        <v>0</v>
      </c>
      <c r="AO408" t="s">
        <v>535</v>
      </c>
      <c r="AP408" s="20" t="s">
        <v>94</v>
      </c>
      <c r="AQ408" s="28">
        <v>2170</v>
      </c>
      <c r="AR408" s="20" t="s">
        <v>19</v>
      </c>
      <c r="AS408" s="32" t="str">
        <f t="shared" si="18"/>
        <v>VERO</v>
      </c>
    </row>
    <row r="409" spans="27:45" x14ac:dyDescent="0.2">
      <c r="AA409" s="1" t="s">
        <v>8377</v>
      </c>
      <c r="AB409" s="19" t="s">
        <v>8454</v>
      </c>
      <c r="AC409" s="36" t="s">
        <v>8244</v>
      </c>
      <c r="AD409" s="127">
        <f>1/0.2</f>
        <v>5</v>
      </c>
      <c r="AE409" s="12">
        <v>0</v>
      </c>
      <c r="AF409" s="12">
        <v>0</v>
      </c>
      <c r="AG409" s="12">
        <v>0</v>
      </c>
      <c r="AH409" s="12">
        <v>0</v>
      </c>
      <c r="AI409" s="12">
        <v>0</v>
      </c>
      <c r="AJ409" s="12">
        <v>0</v>
      </c>
      <c r="AK409" s="12">
        <v>0</v>
      </c>
      <c r="AO409" t="s">
        <v>536</v>
      </c>
      <c r="AP409" s="20" t="s">
        <v>67</v>
      </c>
      <c r="AQ409" s="28">
        <v>4166</v>
      </c>
      <c r="AR409" s="20" t="s">
        <v>20</v>
      </c>
      <c r="AS409" s="32" t="str">
        <f t="shared" si="18"/>
        <v>FALSO</v>
      </c>
    </row>
    <row r="410" spans="27:45" x14ac:dyDescent="0.2">
      <c r="AA410" s="1" t="s">
        <v>8378</v>
      </c>
      <c r="AB410" s="19" t="s">
        <v>8455</v>
      </c>
      <c r="AC410" s="36" t="s">
        <v>8244</v>
      </c>
      <c r="AD410" s="127">
        <f>1/0.125</f>
        <v>8</v>
      </c>
      <c r="AE410" s="12">
        <v>0</v>
      </c>
      <c r="AF410" s="12">
        <v>0</v>
      </c>
      <c r="AG410" s="12">
        <v>0</v>
      </c>
      <c r="AH410" s="12">
        <v>0</v>
      </c>
      <c r="AI410" s="12">
        <v>0</v>
      </c>
      <c r="AJ410" s="12">
        <v>0</v>
      </c>
      <c r="AK410" s="12">
        <v>0</v>
      </c>
      <c r="AO410" t="s">
        <v>537</v>
      </c>
      <c r="AP410" s="20" t="s">
        <v>90</v>
      </c>
      <c r="AQ410" s="28">
        <v>1469</v>
      </c>
      <c r="AR410" s="20" t="s">
        <v>18</v>
      </c>
      <c r="AS410" s="32" t="str">
        <f t="shared" ref="AS410:AS473" si="19">IF((LOOKUP(AP410,$AT$3:$AT$60))=AP410,"VERO","FALSO")</f>
        <v>VERO</v>
      </c>
    </row>
    <row r="411" spans="27:45" x14ac:dyDescent="0.2">
      <c r="AA411" s="1" t="s">
        <v>8379</v>
      </c>
      <c r="AB411" s="19" t="s">
        <v>8456</v>
      </c>
      <c r="AC411" s="36" t="s">
        <v>8244</v>
      </c>
      <c r="AD411" s="127">
        <f>1/0.14</f>
        <v>7.1428571428571423</v>
      </c>
      <c r="AE411" s="12">
        <v>0</v>
      </c>
      <c r="AF411" s="12">
        <v>0</v>
      </c>
      <c r="AG411" s="12">
        <v>0</v>
      </c>
      <c r="AH411" s="12">
        <v>0</v>
      </c>
      <c r="AI411" s="12">
        <v>0</v>
      </c>
      <c r="AJ411" s="12">
        <v>0</v>
      </c>
      <c r="AK411" s="12">
        <v>0</v>
      </c>
      <c r="AO411" t="s">
        <v>538</v>
      </c>
      <c r="AP411" s="20" t="s">
        <v>121</v>
      </c>
      <c r="AQ411" s="28">
        <v>1923</v>
      </c>
      <c r="AR411" s="20" t="s">
        <v>18</v>
      </c>
      <c r="AS411" s="32" t="str">
        <f t="shared" si="19"/>
        <v>VERO</v>
      </c>
    </row>
    <row r="412" spans="27:45" x14ac:dyDescent="0.2">
      <c r="AA412" s="1" t="s">
        <v>8380</v>
      </c>
      <c r="AB412" s="17" t="s">
        <v>8342</v>
      </c>
      <c r="AC412" s="35" t="s">
        <v>8273</v>
      </c>
      <c r="AD412" s="35">
        <v>0</v>
      </c>
      <c r="AE412" s="18">
        <v>0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18">
        <v>0</v>
      </c>
      <c r="AO412" t="s">
        <v>539</v>
      </c>
      <c r="AP412" s="20" t="s">
        <v>123</v>
      </c>
      <c r="AQ412" s="28">
        <v>1535</v>
      </c>
      <c r="AR412" s="20" t="s">
        <v>18</v>
      </c>
      <c r="AS412" s="32" t="str">
        <f t="shared" si="19"/>
        <v>FALSO</v>
      </c>
    </row>
    <row r="413" spans="27:45" x14ac:dyDescent="0.2">
      <c r="AA413" s="1" t="s">
        <v>8381</v>
      </c>
      <c r="AB413" s="17" t="s">
        <v>8342</v>
      </c>
      <c r="AC413" s="35" t="s">
        <v>8273</v>
      </c>
      <c r="AD413" s="35">
        <v>0</v>
      </c>
      <c r="AE413" s="18">
        <v>0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18">
        <v>0</v>
      </c>
      <c r="AO413" t="s">
        <v>540</v>
      </c>
      <c r="AP413" s="20" t="s">
        <v>82</v>
      </c>
      <c r="AQ413" s="28">
        <v>4446</v>
      </c>
      <c r="AR413" s="20" t="s">
        <v>20</v>
      </c>
      <c r="AS413" s="32" t="str">
        <f t="shared" si="19"/>
        <v>FALSO</v>
      </c>
    </row>
    <row r="414" spans="27:45" x14ac:dyDescent="0.2">
      <c r="AA414" s="1" t="s">
        <v>8382</v>
      </c>
      <c r="AB414" s="17" t="s">
        <v>8342</v>
      </c>
      <c r="AC414" s="35" t="s">
        <v>8273</v>
      </c>
      <c r="AD414" s="35">
        <v>0</v>
      </c>
      <c r="AE414" s="18">
        <v>0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18">
        <v>0</v>
      </c>
      <c r="AO414" t="s">
        <v>541</v>
      </c>
      <c r="AP414" s="20" t="s">
        <v>38</v>
      </c>
      <c r="AQ414" s="28">
        <v>1500</v>
      </c>
      <c r="AR414" s="20" t="s">
        <v>18</v>
      </c>
      <c r="AS414" s="32" t="str">
        <f t="shared" si="19"/>
        <v>VERO</v>
      </c>
    </row>
    <row r="415" spans="27:45" x14ac:dyDescent="0.2">
      <c r="AA415" s="1" t="s">
        <v>8383</v>
      </c>
      <c r="AB415" s="17" t="s">
        <v>8342</v>
      </c>
      <c r="AC415" s="35" t="s">
        <v>8273</v>
      </c>
      <c r="AD415" s="35">
        <v>0</v>
      </c>
      <c r="AE415" s="18">
        <v>0</v>
      </c>
      <c r="AF415" s="18">
        <v>0</v>
      </c>
      <c r="AG415" s="18">
        <v>0</v>
      </c>
      <c r="AH415" s="18">
        <v>0</v>
      </c>
      <c r="AI415" s="18">
        <v>0</v>
      </c>
      <c r="AJ415" s="18">
        <v>0</v>
      </c>
      <c r="AK415" s="18">
        <v>0</v>
      </c>
      <c r="AO415" t="s">
        <v>542</v>
      </c>
      <c r="AP415" s="20" t="s">
        <v>38</v>
      </c>
      <c r="AQ415" s="28">
        <v>1742</v>
      </c>
      <c r="AR415" s="20" t="s">
        <v>18</v>
      </c>
      <c r="AS415" s="32" t="str">
        <f t="shared" si="19"/>
        <v>VERO</v>
      </c>
    </row>
    <row r="416" spans="27:45" x14ac:dyDescent="0.2">
      <c r="AA416" s="1" t="s">
        <v>8384</v>
      </c>
      <c r="AB416" s="17" t="s">
        <v>8342</v>
      </c>
      <c r="AC416" s="35" t="s">
        <v>8273</v>
      </c>
      <c r="AD416" s="35">
        <v>0</v>
      </c>
      <c r="AE416" s="18">
        <v>0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18">
        <v>0</v>
      </c>
      <c r="AO416" t="s">
        <v>543</v>
      </c>
      <c r="AP416" s="20" t="s">
        <v>63</v>
      </c>
      <c r="AQ416" s="28">
        <v>2993</v>
      </c>
      <c r="AR416" s="20" t="s">
        <v>19</v>
      </c>
      <c r="AS416" s="32" t="str">
        <f t="shared" si="19"/>
        <v>FALSO</v>
      </c>
    </row>
    <row r="417" spans="27:45" x14ac:dyDescent="0.2">
      <c r="AA417" s="1" t="s">
        <v>8385</v>
      </c>
      <c r="AB417" s="17" t="s">
        <v>8342</v>
      </c>
      <c r="AC417" s="35" t="s">
        <v>8273</v>
      </c>
      <c r="AD417" s="35">
        <v>0</v>
      </c>
      <c r="AE417" s="18">
        <v>0</v>
      </c>
      <c r="AF417" s="18">
        <v>0</v>
      </c>
      <c r="AG417" s="18">
        <v>0</v>
      </c>
      <c r="AH417" s="18">
        <v>0</v>
      </c>
      <c r="AI417" s="18">
        <v>0</v>
      </c>
      <c r="AJ417" s="18">
        <v>0</v>
      </c>
      <c r="AK417" s="18">
        <v>0</v>
      </c>
      <c r="AO417" t="s">
        <v>544</v>
      </c>
      <c r="AP417" s="20" t="s">
        <v>62</v>
      </c>
      <c r="AQ417" s="28">
        <v>1119</v>
      </c>
      <c r="AR417" s="20" t="s">
        <v>17</v>
      </c>
      <c r="AS417" s="32" t="str">
        <f t="shared" si="19"/>
        <v>VERO</v>
      </c>
    </row>
    <row r="418" spans="27:45" x14ac:dyDescent="0.2">
      <c r="AA418" s="1" t="s">
        <v>8386</v>
      </c>
      <c r="AB418" s="17" t="s">
        <v>8342</v>
      </c>
      <c r="AC418" s="35" t="s">
        <v>8273</v>
      </c>
      <c r="AD418" s="35">
        <v>0</v>
      </c>
      <c r="AE418" s="18">
        <v>0</v>
      </c>
      <c r="AF418" s="18">
        <v>0</v>
      </c>
      <c r="AG418" s="18">
        <v>0</v>
      </c>
      <c r="AH418" s="18">
        <v>0</v>
      </c>
      <c r="AI418" s="18">
        <v>0</v>
      </c>
      <c r="AJ418" s="18">
        <v>0</v>
      </c>
      <c r="AK418" s="18">
        <v>0</v>
      </c>
      <c r="AO418" t="s">
        <v>545</v>
      </c>
      <c r="AP418" s="20" t="s">
        <v>164</v>
      </c>
      <c r="AQ418" s="28">
        <v>1147</v>
      </c>
      <c r="AR418" s="20" t="s">
        <v>17</v>
      </c>
      <c r="AS418" s="32" t="str">
        <f t="shared" si="19"/>
        <v>VERO</v>
      </c>
    </row>
    <row r="419" spans="27:45" x14ac:dyDescent="0.2">
      <c r="AA419" s="1" t="s">
        <v>8387</v>
      </c>
      <c r="AB419" s="17" t="s">
        <v>8342</v>
      </c>
      <c r="AC419" s="35" t="s">
        <v>8273</v>
      </c>
      <c r="AD419" s="35">
        <v>0</v>
      </c>
      <c r="AE419" s="18">
        <v>0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18">
        <v>0</v>
      </c>
      <c r="AO419" t="s">
        <v>546</v>
      </c>
      <c r="AP419" s="20" t="s">
        <v>46</v>
      </c>
      <c r="AQ419" s="28">
        <v>2561</v>
      </c>
      <c r="AR419" s="20" t="s">
        <v>19</v>
      </c>
      <c r="AS419" s="32" t="str">
        <f t="shared" si="19"/>
        <v>FALSO</v>
      </c>
    </row>
    <row r="420" spans="27:45" x14ac:dyDescent="0.2">
      <c r="AA420" s="1" t="s">
        <v>8388</v>
      </c>
      <c r="AB420" s="17" t="s">
        <v>8342</v>
      </c>
      <c r="AC420" s="35" t="s">
        <v>8273</v>
      </c>
      <c r="AD420" s="35">
        <v>0</v>
      </c>
      <c r="AE420" s="18">
        <v>0</v>
      </c>
      <c r="AF420" s="18">
        <v>0</v>
      </c>
      <c r="AG420" s="18">
        <v>0</v>
      </c>
      <c r="AH420" s="18">
        <v>0</v>
      </c>
      <c r="AI420" s="18">
        <v>0</v>
      </c>
      <c r="AJ420" s="18">
        <v>0</v>
      </c>
      <c r="AK420" s="18">
        <v>0</v>
      </c>
      <c r="AO420" t="s">
        <v>547</v>
      </c>
      <c r="AP420" s="20" t="s">
        <v>180</v>
      </c>
      <c r="AQ420" s="28">
        <v>2417</v>
      </c>
      <c r="AR420" s="20" t="s">
        <v>19</v>
      </c>
      <c r="AS420" s="32" t="str">
        <f t="shared" si="19"/>
        <v>FALSO</v>
      </c>
    </row>
    <row r="421" spans="27:45" x14ac:dyDescent="0.2">
      <c r="AO421" t="s">
        <v>548</v>
      </c>
      <c r="AP421" s="20" t="s">
        <v>63</v>
      </c>
      <c r="AQ421" s="28">
        <v>3521</v>
      </c>
      <c r="AR421" s="20" t="s">
        <v>20</v>
      </c>
      <c r="AS421" s="32" t="str">
        <f t="shared" si="19"/>
        <v>FALSO</v>
      </c>
    </row>
    <row r="422" spans="27:45" x14ac:dyDescent="0.2">
      <c r="AO422" t="s">
        <v>549</v>
      </c>
      <c r="AP422" s="20" t="s">
        <v>177</v>
      </c>
      <c r="AQ422" s="28">
        <v>2928</v>
      </c>
      <c r="AR422" s="20" t="s">
        <v>19</v>
      </c>
      <c r="AS422" s="32" t="str">
        <f t="shared" si="19"/>
        <v>FALSO</v>
      </c>
    </row>
    <row r="423" spans="27:45" x14ac:dyDescent="0.2">
      <c r="AO423" t="s">
        <v>550</v>
      </c>
      <c r="AP423" s="20" t="s">
        <v>55</v>
      </c>
      <c r="AQ423" s="28">
        <v>2284</v>
      </c>
      <c r="AR423" s="20" t="s">
        <v>19</v>
      </c>
      <c r="AS423" s="32" t="str">
        <f t="shared" si="19"/>
        <v>VERO</v>
      </c>
    </row>
    <row r="424" spans="27:45" x14ac:dyDescent="0.2">
      <c r="AO424" t="s">
        <v>551</v>
      </c>
      <c r="AP424" s="20" t="s">
        <v>125</v>
      </c>
      <c r="AQ424" s="28">
        <v>2167</v>
      </c>
      <c r="AR424" s="20" t="s">
        <v>19</v>
      </c>
      <c r="AS424" s="32" t="str">
        <f t="shared" si="19"/>
        <v>FALSO</v>
      </c>
    </row>
    <row r="425" spans="27:45" x14ac:dyDescent="0.2">
      <c r="AO425" t="s">
        <v>552</v>
      </c>
      <c r="AP425" s="20" t="s">
        <v>214</v>
      </c>
      <c r="AQ425" s="28">
        <v>2580</v>
      </c>
      <c r="AR425" s="20" t="s">
        <v>19</v>
      </c>
      <c r="AS425" s="32" t="str">
        <f t="shared" si="19"/>
        <v>FALSO</v>
      </c>
    </row>
    <row r="426" spans="27:45" x14ac:dyDescent="0.2">
      <c r="AO426" t="s">
        <v>553</v>
      </c>
      <c r="AP426" s="20" t="s">
        <v>39</v>
      </c>
      <c r="AQ426" s="28">
        <v>3395</v>
      </c>
      <c r="AR426" s="20" t="s">
        <v>20</v>
      </c>
      <c r="AS426" s="32" t="str">
        <f t="shared" si="19"/>
        <v>FALSO</v>
      </c>
    </row>
    <row r="427" spans="27:45" x14ac:dyDescent="0.2">
      <c r="AO427" t="s">
        <v>554</v>
      </c>
      <c r="AP427" s="20" t="s">
        <v>160</v>
      </c>
      <c r="AQ427" s="28">
        <v>823</v>
      </c>
      <c r="AR427" s="20" t="s">
        <v>16</v>
      </c>
      <c r="AS427" s="32" t="str">
        <f t="shared" si="19"/>
        <v>VERO</v>
      </c>
    </row>
    <row r="428" spans="27:45" x14ac:dyDescent="0.2">
      <c r="AO428" t="s">
        <v>555</v>
      </c>
      <c r="AP428" s="20" t="s">
        <v>32</v>
      </c>
      <c r="AQ428" s="28">
        <v>2926</v>
      </c>
      <c r="AR428" s="20" t="s">
        <v>19</v>
      </c>
      <c r="AS428" s="32" t="str">
        <f t="shared" si="19"/>
        <v>FALSO</v>
      </c>
    </row>
    <row r="429" spans="27:45" x14ac:dyDescent="0.2">
      <c r="AO429" t="s">
        <v>556</v>
      </c>
      <c r="AP429" s="20" t="s">
        <v>39</v>
      </c>
      <c r="AQ429" s="28">
        <v>4781</v>
      </c>
      <c r="AR429" s="20" t="s">
        <v>20</v>
      </c>
      <c r="AS429" s="32" t="str">
        <f t="shared" si="19"/>
        <v>FALSO</v>
      </c>
    </row>
    <row r="430" spans="27:45" x14ac:dyDescent="0.2">
      <c r="AO430" t="s">
        <v>557</v>
      </c>
      <c r="AP430" s="20" t="s">
        <v>39</v>
      </c>
      <c r="AQ430" s="28">
        <v>2937</v>
      </c>
      <c r="AR430" s="20" t="s">
        <v>19</v>
      </c>
      <c r="AS430" s="32" t="str">
        <f t="shared" si="19"/>
        <v>FALSO</v>
      </c>
    </row>
    <row r="431" spans="27:45" x14ac:dyDescent="0.2">
      <c r="AO431" t="s">
        <v>558</v>
      </c>
      <c r="AP431" s="20" t="s">
        <v>177</v>
      </c>
      <c r="AQ431" s="28">
        <v>2748</v>
      </c>
      <c r="AR431" s="20" t="s">
        <v>19</v>
      </c>
      <c r="AS431" s="32" t="str">
        <f t="shared" si="19"/>
        <v>FALSO</v>
      </c>
    </row>
    <row r="432" spans="27:45" x14ac:dyDescent="0.2">
      <c r="AO432" t="s">
        <v>559</v>
      </c>
      <c r="AP432" s="20" t="s">
        <v>101</v>
      </c>
      <c r="AQ432" s="28">
        <v>2389</v>
      </c>
      <c r="AR432" s="20" t="s">
        <v>19</v>
      </c>
      <c r="AS432" s="32" t="str">
        <f t="shared" si="19"/>
        <v>FALSO</v>
      </c>
    </row>
    <row r="433" spans="41:45" x14ac:dyDescent="0.2">
      <c r="AO433" t="s">
        <v>560</v>
      </c>
      <c r="AP433" s="20" t="s">
        <v>53</v>
      </c>
      <c r="AQ433" s="28">
        <v>2695</v>
      </c>
      <c r="AR433" s="20" t="s">
        <v>19</v>
      </c>
      <c r="AS433" s="32" t="str">
        <f t="shared" si="19"/>
        <v>FALSO</v>
      </c>
    </row>
    <row r="434" spans="41:45" x14ac:dyDescent="0.2">
      <c r="AO434" t="s">
        <v>561</v>
      </c>
      <c r="AP434" s="20" t="s">
        <v>180</v>
      </c>
      <c r="AQ434" s="28">
        <v>2552</v>
      </c>
      <c r="AR434" s="20" t="s">
        <v>19</v>
      </c>
      <c r="AS434" s="32" t="str">
        <f t="shared" si="19"/>
        <v>FALSO</v>
      </c>
    </row>
    <row r="435" spans="41:45" x14ac:dyDescent="0.2">
      <c r="AO435" t="s">
        <v>562</v>
      </c>
      <c r="AP435" s="20" t="s">
        <v>78</v>
      </c>
      <c r="AQ435" s="28">
        <v>2570</v>
      </c>
      <c r="AR435" s="20" t="s">
        <v>19</v>
      </c>
      <c r="AS435" s="32" t="str">
        <f t="shared" si="19"/>
        <v>FALSO</v>
      </c>
    </row>
    <row r="436" spans="41:45" x14ac:dyDescent="0.2">
      <c r="AO436" t="s">
        <v>563</v>
      </c>
      <c r="AP436" s="20" t="s">
        <v>63</v>
      </c>
      <c r="AQ436" s="28">
        <v>2506</v>
      </c>
      <c r="AR436" s="20" t="s">
        <v>19</v>
      </c>
      <c r="AS436" s="32" t="str">
        <f t="shared" si="19"/>
        <v>FALSO</v>
      </c>
    </row>
    <row r="437" spans="41:45" x14ac:dyDescent="0.2">
      <c r="AO437" t="s">
        <v>564</v>
      </c>
      <c r="AP437" s="20" t="s">
        <v>191</v>
      </c>
      <c r="AQ437" s="28">
        <v>2602</v>
      </c>
      <c r="AR437" s="20" t="s">
        <v>19</v>
      </c>
      <c r="AS437" s="32" t="str">
        <f t="shared" si="19"/>
        <v>FALSO</v>
      </c>
    </row>
    <row r="438" spans="41:45" x14ac:dyDescent="0.2">
      <c r="AO438" t="s">
        <v>565</v>
      </c>
      <c r="AP438" s="20" t="s">
        <v>191</v>
      </c>
      <c r="AQ438" s="28">
        <v>2676</v>
      </c>
      <c r="AR438" s="20" t="s">
        <v>19</v>
      </c>
      <c r="AS438" s="32" t="str">
        <f t="shared" si="19"/>
        <v>FALSO</v>
      </c>
    </row>
    <row r="439" spans="41:45" x14ac:dyDescent="0.2">
      <c r="AO439" t="s">
        <v>566</v>
      </c>
      <c r="AP439" s="20" t="s">
        <v>63</v>
      </c>
      <c r="AQ439" s="28">
        <v>3451</v>
      </c>
      <c r="AR439" s="20" t="s">
        <v>20</v>
      </c>
      <c r="AS439" s="32" t="str">
        <f t="shared" si="19"/>
        <v>FALSO</v>
      </c>
    </row>
    <row r="440" spans="41:45" x14ac:dyDescent="0.2">
      <c r="AO440" t="s">
        <v>567</v>
      </c>
      <c r="AP440" s="20" t="s">
        <v>225</v>
      </c>
      <c r="AQ440" s="28">
        <v>3156</v>
      </c>
      <c r="AR440" s="20" t="s">
        <v>20</v>
      </c>
      <c r="AS440" s="32" t="str">
        <f t="shared" si="19"/>
        <v>FALSO</v>
      </c>
    </row>
    <row r="441" spans="41:45" x14ac:dyDescent="0.2">
      <c r="AO441" t="s">
        <v>568</v>
      </c>
      <c r="AP441" s="20" t="s">
        <v>84</v>
      </c>
      <c r="AQ441" s="28">
        <v>1071</v>
      </c>
      <c r="AR441" s="20" t="s">
        <v>17</v>
      </c>
      <c r="AS441" s="32" t="str">
        <f t="shared" si="19"/>
        <v>VERO</v>
      </c>
    </row>
    <row r="442" spans="41:45" x14ac:dyDescent="0.2">
      <c r="AO442" t="s">
        <v>569</v>
      </c>
      <c r="AP442" s="20" t="s">
        <v>94</v>
      </c>
      <c r="AQ442" s="28">
        <v>1543</v>
      </c>
      <c r="AR442" s="20" t="s">
        <v>18</v>
      </c>
      <c r="AS442" s="32" t="str">
        <f t="shared" si="19"/>
        <v>VERO</v>
      </c>
    </row>
    <row r="443" spans="41:45" x14ac:dyDescent="0.2">
      <c r="AO443" t="s">
        <v>570</v>
      </c>
      <c r="AP443" s="20" t="s">
        <v>162</v>
      </c>
      <c r="AQ443" s="28">
        <v>1110</v>
      </c>
      <c r="AR443" s="20" t="s">
        <v>17</v>
      </c>
      <c r="AS443" s="32" t="str">
        <f t="shared" si="19"/>
        <v>VERO</v>
      </c>
    </row>
    <row r="444" spans="41:45" x14ac:dyDescent="0.2">
      <c r="AO444" t="s">
        <v>571</v>
      </c>
      <c r="AP444" s="20" t="s">
        <v>82</v>
      </c>
      <c r="AQ444" s="28">
        <v>4598</v>
      </c>
      <c r="AR444" s="20" t="s">
        <v>20</v>
      </c>
      <c r="AS444" s="32" t="str">
        <f t="shared" si="19"/>
        <v>FALSO</v>
      </c>
    </row>
    <row r="445" spans="41:45" x14ac:dyDescent="0.2">
      <c r="AO445" t="s">
        <v>572</v>
      </c>
      <c r="AP445" s="20" t="s">
        <v>159</v>
      </c>
      <c r="AQ445" s="28">
        <v>3059</v>
      </c>
      <c r="AR445" s="20" t="s">
        <v>20</v>
      </c>
      <c r="AS445" s="32" t="str">
        <f t="shared" si="19"/>
        <v>FALSO</v>
      </c>
    </row>
    <row r="446" spans="41:45" x14ac:dyDescent="0.2">
      <c r="AO446" t="s">
        <v>573</v>
      </c>
      <c r="AP446" s="20" t="s">
        <v>188</v>
      </c>
      <c r="AQ446" s="28">
        <v>2664</v>
      </c>
      <c r="AR446" s="20" t="s">
        <v>19</v>
      </c>
      <c r="AS446" s="32" t="str">
        <f t="shared" si="19"/>
        <v>FALSO</v>
      </c>
    </row>
    <row r="447" spans="41:45" x14ac:dyDescent="0.2">
      <c r="AO447" t="s">
        <v>574</v>
      </c>
      <c r="AP447" s="20" t="s">
        <v>154</v>
      </c>
      <c r="AQ447" s="28">
        <v>2355</v>
      </c>
      <c r="AR447" s="20" t="s">
        <v>19</v>
      </c>
      <c r="AS447" s="32" t="str">
        <f t="shared" si="19"/>
        <v>VERO</v>
      </c>
    </row>
    <row r="448" spans="41:45" x14ac:dyDescent="0.2">
      <c r="AO448" t="s">
        <v>575</v>
      </c>
      <c r="AP448" s="20" t="s">
        <v>49</v>
      </c>
      <c r="AQ448" s="28">
        <v>2713</v>
      </c>
      <c r="AR448" s="20" t="s">
        <v>19</v>
      </c>
      <c r="AS448" s="32" t="str">
        <f t="shared" si="19"/>
        <v>FALSO</v>
      </c>
    </row>
    <row r="449" spans="41:45" x14ac:dyDescent="0.2">
      <c r="AO449" t="s">
        <v>576</v>
      </c>
      <c r="AP449" s="20" t="s">
        <v>77</v>
      </c>
      <c r="AQ449" s="28">
        <v>1253</v>
      </c>
      <c r="AR449" s="20" t="s">
        <v>17</v>
      </c>
      <c r="AS449" s="32" t="str">
        <f t="shared" si="19"/>
        <v>VERO</v>
      </c>
    </row>
    <row r="450" spans="41:45" x14ac:dyDescent="0.2">
      <c r="AO450" t="s">
        <v>577</v>
      </c>
      <c r="AP450" s="20" t="s">
        <v>144</v>
      </c>
      <c r="AQ450" s="28">
        <v>1586</v>
      </c>
      <c r="AR450" s="20" t="s">
        <v>18</v>
      </c>
      <c r="AS450" s="32" t="str">
        <f t="shared" si="19"/>
        <v>VERO</v>
      </c>
    </row>
    <row r="451" spans="41:45" x14ac:dyDescent="0.2">
      <c r="AO451" t="s">
        <v>578</v>
      </c>
      <c r="AP451" s="20" t="s">
        <v>126</v>
      </c>
      <c r="AQ451" s="28">
        <v>874</v>
      </c>
      <c r="AR451" s="20" t="s">
        <v>16</v>
      </c>
      <c r="AS451" s="32" t="str">
        <f t="shared" si="19"/>
        <v>VERO</v>
      </c>
    </row>
    <row r="452" spans="41:45" x14ac:dyDescent="0.2">
      <c r="AO452" t="s">
        <v>579</v>
      </c>
      <c r="AP452" s="20" t="s">
        <v>142</v>
      </c>
      <c r="AQ452" s="28">
        <v>2466</v>
      </c>
      <c r="AR452" s="20" t="s">
        <v>19</v>
      </c>
      <c r="AS452" s="32" t="str">
        <f t="shared" si="19"/>
        <v>VERO</v>
      </c>
    </row>
    <row r="453" spans="41:45" x14ac:dyDescent="0.2">
      <c r="AO453" t="s">
        <v>580</v>
      </c>
      <c r="AP453" s="20" t="s">
        <v>144</v>
      </c>
      <c r="AQ453" s="28">
        <v>758</v>
      </c>
      <c r="AR453" s="20" t="s">
        <v>16</v>
      </c>
      <c r="AS453" s="32" t="str">
        <f t="shared" si="19"/>
        <v>VERO</v>
      </c>
    </row>
    <row r="454" spans="41:45" x14ac:dyDescent="0.2">
      <c r="AO454" t="s">
        <v>581</v>
      </c>
      <c r="AP454" s="20" t="s">
        <v>142</v>
      </c>
      <c r="AQ454" s="28">
        <v>2262</v>
      </c>
      <c r="AR454" s="20" t="s">
        <v>19</v>
      </c>
      <c r="AS454" s="32" t="str">
        <f t="shared" si="19"/>
        <v>VERO</v>
      </c>
    </row>
    <row r="455" spans="41:45" x14ac:dyDescent="0.2">
      <c r="AO455" t="s">
        <v>582</v>
      </c>
      <c r="AP455" s="20" t="s">
        <v>188</v>
      </c>
      <c r="AQ455" s="28">
        <v>2911</v>
      </c>
      <c r="AR455" s="20" t="s">
        <v>19</v>
      </c>
      <c r="AS455" s="32" t="str">
        <f t="shared" si="19"/>
        <v>FALSO</v>
      </c>
    </row>
    <row r="456" spans="41:45" x14ac:dyDescent="0.2">
      <c r="AO456" t="s">
        <v>583</v>
      </c>
      <c r="AP456" s="20" t="s">
        <v>206</v>
      </c>
      <c r="AQ456" s="28">
        <v>2222</v>
      </c>
      <c r="AR456" s="20" t="s">
        <v>19</v>
      </c>
      <c r="AS456" s="32" t="str">
        <f t="shared" si="19"/>
        <v>FALSO</v>
      </c>
    </row>
    <row r="457" spans="41:45" x14ac:dyDescent="0.2">
      <c r="AO457" t="s">
        <v>584</v>
      </c>
      <c r="AP457" s="20" t="s">
        <v>65</v>
      </c>
      <c r="AQ457" s="28">
        <v>2914</v>
      </c>
      <c r="AR457" s="20" t="s">
        <v>19</v>
      </c>
      <c r="AS457" s="32" t="str">
        <f t="shared" si="19"/>
        <v>FALSO</v>
      </c>
    </row>
    <row r="458" spans="41:45" x14ac:dyDescent="0.2">
      <c r="AO458" t="s">
        <v>585</v>
      </c>
      <c r="AP458" s="20" t="s">
        <v>63</v>
      </c>
      <c r="AQ458" s="28">
        <v>2492</v>
      </c>
      <c r="AR458" s="20" t="s">
        <v>19</v>
      </c>
      <c r="AS458" s="32" t="str">
        <f t="shared" si="19"/>
        <v>FALSO</v>
      </c>
    </row>
    <row r="459" spans="41:45" x14ac:dyDescent="0.2">
      <c r="AO459" t="s">
        <v>586</v>
      </c>
      <c r="AP459" s="20" t="s">
        <v>147</v>
      </c>
      <c r="AQ459" s="28">
        <v>2227</v>
      </c>
      <c r="AR459" s="20" t="s">
        <v>19</v>
      </c>
      <c r="AS459" s="32" t="str">
        <f t="shared" si="19"/>
        <v>FALSO</v>
      </c>
    </row>
    <row r="460" spans="41:45" x14ac:dyDescent="0.2">
      <c r="AO460" t="s">
        <v>587</v>
      </c>
      <c r="AP460" s="20" t="s">
        <v>88</v>
      </c>
      <c r="AQ460" s="28">
        <v>1854</v>
      </c>
      <c r="AR460" s="20" t="s">
        <v>18</v>
      </c>
      <c r="AS460" s="32" t="str">
        <f t="shared" si="19"/>
        <v>VERO</v>
      </c>
    </row>
    <row r="461" spans="41:45" x14ac:dyDescent="0.2">
      <c r="AO461" t="s">
        <v>588</v>
      </c>
      <c r="AP461" s="20" t="s">
        <v>589</v>
      </c>
      <c r="AQ461" s="28">
        <v>2789</v>
      </c>
      <c r="AR461" s="20" t="s">
        <v>19</v>
      </c>
      <c r="AS461" s="32" t="str">
        <f t="shared" si="19"/>
        <v>FALSO</v>
      </c>
    </row>
    <row r="462" spans="41:45" x14ac:dyDescent="0.2">
      <c r="AO462" t="s">
        <v>590</v>
      </c>
      <c r="AP462" s="20" t="s">
        <v>97</v>
      </c>
      <c r="AQ462" s="28">
        <v>2263</v>
      </c>
      <c r="AR462" s="20" t="s">
        <v>19</v>
      </c>
      <c r="AS462" s="32" t="str">
        <f t="shared" si="19"/>
        <v>VERO</v>
      </c>
    </row>
    <row r="463" spans="41:45" x14ac:dyDescent="0.2">
      <c r="AO463" t="s">
        <v>591</v>
      </c>
      <c r="AP463" s="20" t="s">
        <v>27</v>
      </c>
      <c r="AQ463" s="28">
        <v>2466</v>
      </c>
      <c r="AR463" s="20" t="s">
        <v>19</v>
      </c>
      <c r="AS463" s="32" t="str">
        <f t="shared" si="19"/>
        <v>FALSO</v>
      </c>
    </row>
    <row r="464" spans="41:45" x14ac:dyDescent="0.2">
      <c r="AO464" t="s">
        <v>592</v>
      </c>
      <c r="AP464" s="20" t="s">
        <v>38</v>
      </c>
      <c r="AQ464" s="28">
        <v>2144</v>
      </c>
      <c r="AR464" s="20" t="s">
        <v>19</v>
      </c>
      <c r="AS464" s="32" t="str">
        <f t="shared" si="19"/>
        <v>VERO</v>
      </c>
    </row>
    <row r="465" spans="41:45" x14ac:dyDescent="0.2">
      <c r="AO465" t="s">
        <v>593</v>
      </c>
      <c r="AP465" s="20" t="s">
        <v>101</v>
      </c>
      <c r="AQ465" s="28">
        <v>2557</v>
      </c>
      <c r="AR465" s="20" t="s">
        <v>19</v>
      </c>
      <c r="AS465" s="32" t="str">
        <f t="shared" si="19"/>
        <v>FALSO</v>
      </c>
    </row>
    <row r="466" spans="41:45" x14ac:dyDescent="0.2">
      <c r="AO466" t="s">
        <v>594</v>
      </c>
      <c r="AP466" s="20" t="s">
        <v>103</v>
      </c>
      <c r="AQ466" s="28">
        <v>1231</v>
      </c>
      <c r="AR466" s="20" t="s">
        <v>17</v>
      </c>
      <c r="AS466" s="32" t="str">
        <f t="shared" si="19"/>
        <v>VERO</v>
      </c>
    </row>
    <row r="467" spans="41:45" x14ac:dyDescent="0.2">
      <c r="AO467" t="s">
        <v>595</v>
      </c>
      <c r="AP467" s="20" t="s">
        <v>154</v>
      </c>
      <c r="AQ467" s="28">
        <v>2355</v>
      </c>
      <c r="AR467" s="20" t="s">
        <v>19</v>
      </c>
      <c r="AS467" s="32" t="str">
        <f t="shared" si="19"/>
        <v>VERO</v>
      </c>
    </row>
    <row r="468" spans="41:45" x14ac:dyDescent="0.2">
      <c r="AO468" t="s">
        <v>596</v>
      </c>
      <c r="AP468" s="20" t="s">
        <v>146</v>
      </c>
      <c r="AQ468" s="28">
        <v>2522</v>
      </c>
      <c r="AR468" s="20" t="s">
        <v>19</v>
      </c>
      <c r="AS468" s="32" t="str">
        <f t="shared" si="19"/>
        <v>VERO</v>
      </c>
    </row>
    <row r="469" spans="41:45" x14ac:dyDescent="0.2">
      <c r="AO469" t="s">
        <v>597</v>
      </c>
      <c r="AP469" s="20" t="s">
        <v>78</v>
      </c>
      <c r="AQ469" s="28">
        <v>2410</v>
      </c>
      <c r="AR469" s="20" t="s">
        <v>19</v>
      </c>
      <c r="AS469" s="32" t="str">
        <f t="shared" si="19"/>
        <v>FALSO</v>
      </c>
    </row>
    <row r="470" spans="41:45" x14ac:dyDescent="0.2">
      <c r="AO470" t="s">
        <v>598</v>
      </c>
      <c r="AP470" s="20" t="s">
        <v>65</v>
      </c>
      <c r="AQ470" s="28">
        <v>2768</v>
      </c>
      <c r="AR470" s="20" t="s">
        <v>19</v>
      </c>
      <c r="AS470" s="32" t="str">
        <f t="shared" si="19"/>
        <v>FALSO</v>
      </c>
    </row>
    <row r="471" spans="41:45" x14ac:dyDescent="0.2">
      <c r="AO471" t="s">
        <v>599</v>
      </c>
      <c r="AP471" s="20" t="s">
        <v>111</v>
      </c>
      <c r="AQ471" s="28">
        <v>2388</v>
      </c>
      <c r="AR471" s="20" t="s">
        <v>19</v>
      </c>
      <c r="AS471" s="32" t="str">
        <f t="shared" si="19"/>
        <v>FALSO</v>
      </c>
    </row>
    <row r="472" spans="41:45" x14ac:dyDescent="0.2">
      <c r="AO472" t="s">
        <v>600</v>
      </c>
      <c r="AP472" s="20" t="s">
        <v>115</v>
      </c>
      <c r="AQ472" s="28">
        <v>2316</v>
      </c>
      <c r="AR472" s="20" t="s">
        <v>19</v>
      </c>
      <c r="AS472" s="32" t="str">
        <f t="shared" si="19"/>
        <v>VERO</v>
      </c>
    </row>
    <row r="473" spans="41:45" x14ac:dyDescent="0.2">
      <c r="AO473" t="s">
        <v>601</v>
      </c>
      <c r="AP473" s="20" t="s">
        <v>114</v>
      </c>
      <c r="AQ473" s="28">
        <v>2279</v>
      </c>
      <c r="AR473" s="20" t="s">
        <v>19</v>
      </c>
      <c r="AS473" s="32" t="str">
        <f t="shared" si="19"/>
        <v>FALSO</v>
      </c>
    </row>
    <row r="474" spans="41:45" x14ac:dyDescent="0.2">
      <c r="AO474" t="s">
        <v>602</v>
      </c>
      <c r="AP474" s="20" t="s">
        <v>78</v>
      </c>
      <c r="AQ474" s="28">
        <v>3322</v>
      </c>
      <c r="AR474" s="20" t="s">
        <v>20</v>
      </c>
      <c r="AS474" s="32" t="str">
        <f t="shared" ref="AS474:AS537" si="20">IF((LOOKUP(AP474,$AT$3:$AT$60))=AP474,"VERO","FALSO")</f>
        <v>FALSO</v>
      </c>
    </row>
    <row r="475" spans="41:45" x14ac:dyDescent="0.2">
      <c r="AO475" t="s">
        <v>603</v>
      </c>
      <c r="AP475" s="20" t="s">
        <v>62</v>
      </c>
      <c r="AQ475" s="28">
        <v>1289</v>
      </c>
      <c r="AR475" s="20" t="s">
        <v>17</v>
      </c>
      <c r="AS475" s="32" t="str">
        <f t="shared" si="20"/>
        <v>VERO</v>
      </c>
    </row>
    <row r="476" spans="41:45" x14ac:dyDescent="0.2">
      <c r="AO476" t="s">
        <v>604</v>
      </c>
      <c r="AP476" s="20" t="s">
        <v>38</v>
      </c>
      <c r="AQ476" s="28">
        <v>1117</v>
      </c>
      <c r="AR476" s="20" t="s">
        <v>17</v>
      </c>
      <c r="AS476" s="32" t="str">
        <f t="shared" si="20"/>
        <v>VERO</v>
      </c>
    </row>
    <row r="477" spans="41:45" x14ac:dyDescent="0.2">
      <c r="AO477" t="s">
        <v>605</v>
      </c>
      <c r="AP477" s="20" t="s">
        <v>94</v>
      </c>
      <c r="AQ477" s="28">
        <v>3338</v>
      </c>
      <c r="AR477" s="20" t="s">
        <v>20</v>
      </c>
      <c r="AS477" s="32" t="str">
        <f t="shared" si="20"/>
        <v>VERO</v>
      </c>
    </row>
    <row r="478" spans="41:45" x14ac:dyDescent="0.2">
      <c r="AO478" t="s">
        <v>606</v>
      </c>
      <c r="AP478" s="20" t="s">
        <v>177</v>
      </c>
      <c r="AQ478" s="28">
        <v>2684</v>
      </c>
      <c r="AR478" s="20" t="s">
        <v>19</v>
      </c>
      <c r="AS478" s="32" t="str">
        <f t="shared" si="20"/>
        <v>FALSO</v>
      </c>
    </row>
    <row r="479" spans="41:45" x14ac:dyDescent="0.2">
      <c r="AO479" t="s">
        <v>607</v>
      </c>
      <c r="AP479" s="20" t="s">
        <v>146</v>
      </c>
      <c r="AQ479" s="28">
        <v>2953</v>
      </c>
      <c r="AR479" s="20" t="s">
        <v>19</v>
      </c>
      <c r="AS479" s="32" t="str">
        <f t="shared" si="20"/>
        <v>VERO</v>
      </c>
    </row>
    <row r="480" spans="41:45" x14ac:dyDescent="0.2">
      <c r="AO480" t="s">
        <v>608</v>
      </c>
      <c r="AP480" s="20" t="s">
        <v>177</v>
      </c>
      <c r="AQ480" s="28">
        <v>3085</v>
      </c>
      <c r="AR480" s="20" t="s">
        <v>20</v>
      </c>
      <c r="AS480" s="32" t="str">
        <f t="shared" si="20"/>
        <v>FALSO</v>
      </c>
    </row>
    <row r="481" spans="41:45" x14ac:dyDescent="0.2">
      <c r="AO481" t="s">
        <v>609</v>
      </c>
      <c r="AP481" s="20" t="s">
        <v>53</v>
      </c>
      <c r="AQ481" s="28">
        <v>2659</v>
      </c>
      <c r="AR481" s="20" t="s">
        <v>19</v>
      </c>
      <c r="AS481" s="32" t="str">
        <f t="shared" si="20"/>
        <v>FALSO</v>
      </c>
    </row>
    <row r="482" spans="41:45" x14ac:dyDescent="0.2">
      <c r="AO482" t="s">
        <v>610</v>
      </c>
      <c r="AP482" s="20" t="s">
        <v>177</v>
      </c>
      <c r="AQ482" s="28">
        <v>2732</v>
      </c>
      <c r="AR482" s="20" t="s">
        <v>19</v>
      </c>
      <c r="AS482" s="32" t="str">
        <f t="shared" si="20"/>
        <v>FALSO</v>
      </c>
    </row>
    <row r="483" spans="41:45" x14ac:dyDescent="0.2">
      <c r="AO483" t="s">
        <v>611</v>
      </c>
      <c r="AP483" s="20" t="s">
        <v>65</v>
      </c>
      <c r="AQ483" s="28">
        <v>2786</v>
      </c>
      <c r="AR483" s="20" t="s">
        <v>19</v>
      </c>
      <c r="AS483" s="32" t="str">
        <f t="shared" si="20"/>
        <v>FALSO</v>
      </c>
    </row>
    <row r="484" spans="41:45" x14ac:dyDescent="0.2">
      <c r="AO484" t="s">
        <v>612</v>
      </c>
      <c r="AP484" s="20" t="s">
        <v>177</v>
      </c>
      <c r="AQ484" s="28">
        <v>2985</v>
      </c>
      <c r="AR484" s="20" t="s">
        <v>19</v>
      </c>
      <c r="AS484" s="32" t="str">
        <f t="shared" si="20"/>
        <v>FALSO</v>
      </c>
    </row>
    <row r="485" spans="41:45" x14ac:dyDescent="0.2">
      <c r="AO485" t="s">
        <v>613</v>
      </c>
      <c r="AP485" s="20" t="s">
        <v>126</v>
      </c>
      <c r="AQ485" s="28">
        <v>650</v>
      </c>
      <c r="AR485" s="20" t="s">
        <v>16</v>
      </c>
      <c r="AS485" s="32" t="str">
        <f t="shared" si="20"/>
        <v>VERO</v>
      </c>
    </row>
    <row r="486" spans="41:45" x14ac:dyDescent="0.2">
      <c r="AO486" t="s">
        <v>614</v>
      </c>
      <c r="AP486" s="20" t="s">
        <v>209</v>
      </c>
      <c r="AQ486" s="28">
        <v>2190</v>
      </c>
      <c r="AR486" s="20" t="s">
        <v>19</v>
      </c>
      <c r="AS486" s="32" t="str">
        <f t="shared" si="20"/>
        <v>FALSO</v>
      </c>
    </row>
    <row r="487" spans="41:45" x14ac:dyDescent="0.2">
      <c r="AO487" t="s">
        <v>615</v>
      </c>
      <c r="AP487" s="20" t="s">
        <v>34</v>
      </c>
      <c r="AQ487" s="28">
        <v>3014</v>
      </c>
      <c r="AR487" s="20" t="s">
        <v>20</v>
      </c>
      <c r="AS487" s="32" t="str">
        <f t="shared" si="20"/>
        <v>FALSO</v>
      </c>
    </row>
    <row r="488" spans="41:45" x14ac:dyDescent="0.2">
      <c r="AO488" t="s">
        <v>616</v>
      </c>
      <c r="AP488" s="20" t="s">
        <v>56</v>
      </c>
      <c r="AQ488" s="28">
        <v>833</v>
      </c>
      <c r="AR488" s="20" t="s">
        <v>16</v>
      </c>
      <c r="AS488" s="32" t="str">
        <f t="shared" si="20"/>
        <v>VERO</v>
      </c>
    </row>
    <row r="489" spans="41:45" x14ac:dyDescent="0.2">
      <c r="AO489" t="s">
        <v>617</v>
      </c>
      <c r="AP489" s="20" t="s">
        <v>177</v>
      </c>
      <c r="AQ489" s="28">
        <v>4502</v>
      </c>
      <c r="AR489" s="20" t="s">
        <v>20</v>
      </c>
      <c r="AS489" s="32" t="str">
        <f t="shared" si="20"/>
        <v>FALSO</v>
      </c>
    </row>
    <row r="490" spans="41:45" x14ac:dyDescent="0.2">
      <c r="AO490" t="s">
        <v>618</v>
      </c>
      <c r="AP490" s="20" t="s">
        <v>227</v>
      </c>
      <c r="AQ490" s="28">
        <v>3032</v>
      </c>
      <c r="AR490" s="20" t="s">
        <v>20</v>
      </c>
      <c r="AS490" s="32" t="str">
        <f t="shared" si="20"/>
        <v>FALSO</v>
      </c>
    </row>
    <row r="491" spans="41:45" x14ac:dyDescent="0.2">
      <c r="AO491" t="s">
        <v>619</v>
      </c>
      <c r="AP491" s="20" t="s">
        <v>227</v>
      </c>
      <c r="AQ491" s="28">
        <v>2520</v>
      </c>
      <c r="AR491" s="20" t="s">
        <v>19</v>
      </c>
      <c r="AS491" s="32" t="str">
        <f t="shared" si="20"/>
        <v>FALSO</v>
      </c>
    </row>
    <row r="492" spans="41:45" x14ac:dyDescent="0.2">
      <c r="AO492" t="s">
        <v>620</v>
      </c>
      <c r="AP492" s="20" t="s">
        <v>46</v>
      </c>
      <c r="AQ492" s="28">
        <v>1897</v>
      </c>
      <c r="AR492" s="20" t="s">
        <v>18</v>
      </c>
      <c r="AS492" s="32" t="str">
        <f t="shared" si="20"/>
        <v>FALSO</v>
      </c>
    </row>
    <row r="493" spans="41:45" x14ac:dyDescent="0.2">
      <c r="AO493" t="s">
        <v>621</v>
      </c>
      <c r="AP493" s="20" t="s">
        <v>55</v>
      </c>
      <c r="AQ493" s="28">
        <v>1682</v>
      </c>
      <c r="AR493" s="20" t="s">
        <v>18</v>
      </c>
      <c r="AS493" s="32" t="str">
        <f t="shared" si="20"/>
        <v>VERO</v>
      </c>
    </row>
    <row r="494" spans="41:45" x14ac:dyDescent="0.2">
      <c r="AO494" t="s">
        <v>622</v>
      </c>
      <c r="AP494" s="20" t="s">
        <v>32</v>
      </c>
      <c r="AQ494" s="28">
        <v>2817</v>
      </c>
      <c r="AR494" s="20" t="s">
        <v>19</v>
      </c>
      <c r="AS494" s="32" t="str">
        <f t="shared" si="20"/>
        <v>FALSO</v>
      </c>
    </row>
    <row r="495" spans="41:45" x14ac:dyDescent="0.2">
      <c r="AO495" t="s">
        <v>623</v>
      </c>
      <c r="AP495" s="20" t="s">
        <v>162</v>
      </c>
      <c r="AQ495" s="28">
        <v>1818</v>
      </c>
      <c r="AR495" s="20" t="s">
        <v>18</v>
      </c>
      <c r="AS495" s="32" t="str">
        <f t="shared" si="20"/>
        <v>VERO</v>
      </c>
    </row>
    <row r="496" spans="41:45" x14ac:dyDescent="0.2">
      <c r="AO496" t="s">
        <v>624</v>
      </c>
      <c r="AP496" s="20" t="s">
        <v>177</v>
      </c>
      <c r="AQ496" s="28">
        <v>2756</v>
      </c>
      <c r="AR496" s="20" t="s">
        <v>19</v>
      </c>
      <c r="AS496" s="32" t="str">
        <f t="shared" si="20"/>
        <v>FALSO</v>
      </c>
    </row>
    <row r="497" spans="41:45" x14ac:dyDescent="0.2">
      <c r="AO497" t="s">
        <v>625</v>
      </c>
      <c r="AP497" s="20" t="s">
        <v>225</v>
      </c>
      <c r="AQ497" s="28">
        <v>3174</v>
      </c>
      <c r="AR497" s="20" t="s">
        <v>20</v>
      </c>
      <c r="AS497" s="32" t="str">
        <f t="shared" si="20"/>
        <v>FALSO</v>
      </c>
    </row>
    <row r="498" spans="41:45" x14ac:dyDescent="0.2">
      <c r="AO498" t="s">
        <v>626</v>
      </c>
      <c r="AP498" s="20" t="s">
        <v>55</v>
      </c>
      <c r="AQ498" s="28">
        <v>2056</v>
      </c>
      <c r="AR498" s="20" t="s">
        <v>18</v>
      </c>
      <c r="AS498" s="32" t="str">
        <f t="shared" si="20"/>
        <v>VERO</v>
      </c>
    </row>
    <row r="499" spans="41:45" x14ac:dyDescent="0.2">
      <c r="AO499" t="s">
        <v>627</v>
      </c>
      <c r="AP499" s="20" t="s">
        <v>27</v>
      </c>
      <c r="AQ499" s="28">
        <v>2487</v>
      </c>
      <c r="AR499" s="20" t="s">
        <v>19</v>
      </c>
      <c r="AS499" s="32" t="str">
        <f t="shared" si="20"/>
        <v>FALSO</v>
      </c>
    </row>
    <row r="500" spans="41:45" x14ac:dyDescent="0.2">
      <c r="AO500" t="s">
        <v>628</v>
      </c>
      <c r="AP500" s="20" t="s">
        <v>41</v>
      </c>
      <c r="AQ500" s="28">
        <v>1167</v>
      </c>
      <c r="AR500" s="20" t="s">
        <v>17</v>
      </c>
      <c r="AS500" s="32" t="str">
        <f t="shared" si="20"/>
        <v>VERO</v>
      </c>
    </row>
    <row r="501" spans="41:45" x14ac:dyDescent="0.2">
      <c r="AO501" t="s">
        <v>629</v>
      </c>
      <c r="AP501" s="20" t="s">
        <v>55</v>
      </c>
      <c r="AQ501" s="28">
        <v>2046</v>
      </c>
      <c r="AR501" s="20" t="s">
        <v>18</v>
      </c>
      <c r="AS501" s="32" t="str">
        <f t="shared" si="20"/>
        <v>VERO</v>
      </c>
    </row>
    <row r="502" spans="41:45" x14ac:dyDescent="0.2">
      <c r="AO502" t="s">
        <v>630</v>
      </c>
      <c r="AP502" s="20" t="s">
        <v>59</v>
      </c>
      <c r="AQ502" s="28">
        <v>2118</v>
      </c>
      <c r="AR502" s="20" t="s">
        <v>19</v>
      </c>
      <c r="AS502" s="32" t="str">
        <f t="shared" si="20"/>
        <v>VERO</v>
      </c>
    </row>
    <row r="503" spans="41:45" x14ac:dyDescent="0.2">
      <c r="AO503" t="s">
        <v>631</v>
      </c>
      <c r="AP503" s="20" t="s">
        <v>84</v>
      </c>
      <c r="AQ503" s="28">
        <v>1364</v>
      </c>
      <c r="AR503" s="20" t="s">
        <v>17</v>
      </c>
      <c r="AS503" s="32" t="str">
        <f t="shared" si="20"/>
        <v>VERO</v>
      </c>
    </row>
    <row r="504" spans="41:45" x14ac:dyDescent="0.2">
      <c r="AO504" t="s">
        <v>632</v>
      </c>
      <c r="AP504" s="20" t="s">
        <v>191</v>
      </c>
      <c r="AQ504" s="28">
        <v>2679</v>
      </c>
      <c r="AR504" s="20" t="s">
        <v>19</v>
      </c>
      <c r="AS504" s="32" t="str">
        <f t="shared" si="20"/>
        <v>FALSO</v>
      </c>
    </row>
    <row r="505" spans="41:45" x14ac:dyDescent="0.2">
      <c r="AO505" t="s">
        <v>633</v>
      </c>
      <c r="AP505" s="20" t="s">
        <v>41</v>
      </c>
      <c r="AQ505" s="28">
        <v>1062</v>
      </c>
      <c r="AR505" s="20" t="s">
        <v>17</v>
      </c>
      <c r="AS505" s="32" t="str">
        <f t="shared" si="20"/>
        <v>VERO</v>
      </c>
    </row>
    <row r="506" spans="41:45" x14ac:dyDescent="0.2">
      <c r="AO506" t="s">
        <v>634</v>
      </c>
      <c r="AP506" s="20" t="s">
        <v>177</v>
      </c>
      <c r="AQ506" s="28">
        <v>2897</v>
      </c>
      <c r="AR506" s="20" t="s">
        <v>19</v>
      </c>
      <c r="AS506" s="32" t="str">
        <f t="shared" si="20"/>
        <v>FALSO</v>
      </c>
    </row>
    <row r="507" spans="41:45" x14ac:dyDescent="0.2">
      <c r="AO507" t="s">
        <v>635</v>
      </c>
      <c r="AP507" s="20" t="s">
        <v>31</v>
      </c>
      <c r="AQ507" s="28">
        <v>1957</v>
      </c>
      <c r="AR507" s="20" t="s">
        <v>18</v>
      </c>
      <c r="AS507" s="32" t="str">
        <f t="shared" si="20"/>
        <v>VERO</v>
      </c>
    </row>
    <row r="508" spans="41:45" x14ac:dyDescent="0.2">
      <c r="AO508" t="s">
        <v>636</v>
      </c>
      <c r="AP508" s="20" t="s">
        <v>114</v>
      </c>
      <c r="AQ508" s="28">
        <v>2024</v>
      </c>
      <c r="AR508" s="20" t="s">
        <v>18</v>
      </c>
      <c r="AS508" s="32" t="str">
        <f t="shared" si="20"/>
        <v>FALSO</v>
      </c>
    </row>
    <row r="509" spans="41:45" x14ac:dyDescent="0.2">
      <c r="AO509" t="s">
        <v>637</v>
      </c>
      <c r="AP509" s="20" t="s">
        <v>198</v>
      </c>
      <c r="AQ509" s="28">
        <v>2337</v>
      </c>
      <c r="AR509" s="20" t="s">
        <v>19</v>
      </c>
      <c r="AS509" s="32" t="str">
        <f t="shared" si="20"/>
        <v>FALSO</v>
      </c>
    </row>
    <row r="510" spans="41:45" x14ac:dyDescent="0.2">
      <c r="AO510" t="s">
        <v>638</v>
      </c>
      <c r="AP510" s="20" t="s">
        <v>65</v>
      </c>
      <c r="AQ510" s="28">
        <v>2508</v>
      </c>
      <c r="AR510" s="20" t="s">
        <v>19</v>
      </c>
      <c r="AS510" s="32" t="str">
        <f t="shared" si="20"/>
        <v>FALSO</v>
      </c>
    </row>
    <row r="511" spans="41:45" x14ac:dyDescent="0.2">
      <c r="AO511" t="s">
        <v>639</v>
      </c>
      <c r="AP511" s="20" t="s">
        <v>78</v>
      </c>
      <c r="AQ511" s="28">
        <v>2341</v>
      </c>
      <c r="AR511" s="20" t="s">
        <v>19</v>
      </c>
      <c r="AS511" s="32" t="str">
        <f t="shared" si="20"/>
        <v>FALSO</v>
      </c>
    </row>
    <row r="512" spans="41:45" x14ac:dyDescent="0.2">
      <c r="AO512" t="s">
        <v>640</v>
      </c>
      <c r="AP512" s="20" t="s">
        <v>63</v>
      </c>
      <c r="AQ512" s="28">
        <v>2251</v>
      </c>
      <c r="AR512" s="20" t="s">
        <v>19</v>
      </c>
      <c r="AS512" s="32" t="str">
        <f t="shared" si="20"/>
        <v>FALSO</v>
      </c>
    </row>
    <row r="513" spans="41:45" x14ac:dyDescent="0.2">
      <c r="AO513" t="s">
        <v>641</v>
      </c>
      <c r="AP513" s="20" t="s">
        <v>88</v>
      </c>
      <c r="AQ513" s="28">
        <v>2178</v>
      </c>
      <c r="AR513" s="20" t="s">
        <v>19</v>
      </c>
      <c r="AS513" s="32" t="str">
        <f t="shared" si="20"/>
        <v>VERO</v>
      </c>
    </row>
    <row r="514" spans="41:45" x14ac:dyDescent="0.2">
      <c r="AO514" t="s">
        <v>642</v>
      </c>
      <c r="AP514" s="20" t="s">
        <v>88</v>
      </c>
      <c r="AQ514" s="28">
        <v>2337</v>
      </c>
      <c r="AR514" s="20" t="s">
        <v>19</v>
      </c>
      <c r="AS514" s="32" t="str">
        <f t="shared" si="20"/>
        <v>VERO</v>
      </c>
    </row>
    <row r="515" spans="41:45" x14ac:dyDescent="0.2">
      <c r="AO515" t="s">
        <v>643</v>
      </c>
      <c r="AP515" s="20" t="s">
        <v>188</v>
      </c>
      <c r="AQ515" s="28">
        <v>2628</v>
      </c>
      <c r="AR515" s="20" t="s">
        <v>19</v>
      </c>
      <c r="AS515" s="32" t="str">
        <f t="shared" si="20"/>
        <v>FALSO</v>
      </c>
    </row>
    <row r="516" spans="41:45" x14ac:dyDescent="0.2">
      <c r="AO516" t="s">
        <v>644</v>
      </c>
      <c r="AP516" s="20" t="s">
        <v>82</v>
      </c>
      <c r="AQ516" s="28">
        <v>3767</v>
      </c>
      <c r="AR516" s="20" t="s">
        <v>20</v>
      </c>
      <c r="AS516" s="32" t="str">
        <f t="shared" si="20"/>
        <v>FALSO</v>
      </c>
    </row>
    <row r="517" spans="41:45" x14ac:dyDescent="0.2">
      <c r="AO517" t="s">
        <v>645</v>
      </c>
      <c r="AP517" s="20" t="s">
        <v>27</v>
      </c>
      <c r="AQ517" s="28">
        <v>2436</v>
      </c>
      <c r="AR517" s="20" t="s">
        <v>19</v>
      </c>
      <c r="AS517" s="32" t="str">
        <f t="shared" si="20"/>
        <v>FALSO</v>
      </c>
    </row>
    <row r="518" spans="41:45" x14ac:dyDescent="0.2">
      <c r="AO518" t="s">
        <v>646</v>
      </c>
      <c r="AP518" s="20" t="s">
        <v>112</v>
      </c>
      <c r="AQ518" s="28">
        <v>729</v>
      </c>
      <c r="AR518" s="20" t="s">
        <v>16</v>
      </c>
      <c r="AS518" s="32" t="str">
        <f t="shared" si="20"/>
        <v>VERO</v>
      </c>
    </row>
    <row r="519" spans="41:45" x14ac:dyDescent="0.2">
      <c r="AO519" t="s">
        <v>647</v>
      </c>
      <c r="AP519" s="20" t="s">
        <v>107</v>
      </c>
      <c r="AQ519" s="28">
        <v>2330</v>
      </c>
      <c r="AR519" s="20" t="s">
        <v>19</v>
      </c>
      <c r="AS519" s="32" t="str">
        <f t="shared" si="20"/>
        <v>FALSO</v>
      </c>
    </row>
    <row r="520" spans="41:45" x14ac:dyDescent="0.2">
      <c r="AO520" t="s">
        <v>648</v>
      </c>
      <c r="AP520" s="20" t="s">
        <v>180</v>
      </c>
      <c r="AQ520" s="28">
        <v>3148</v>
      </c>
      <c r="AR520" s="20" t="s">
        <v>20</v>
      </c>
      <c r="AS520" s="32" t="str">
        <f t="shared" si="20"/>
        <v>FALSO</v>
      </c>
    </row>
    <row r="521" spans="41:45" x14ac:dyDescent="0.2">
      <c r="AO521" t="s">
        <v>649</v>
      </c>
      <c r="AP521" s="20" t="s">
        <v>39</v>
      </c>
      <c r="AQ521" s="28">
        <v>2832</v>
      </c>
      <c r="AR521" s="20" t="s">
        <v>19</v>
      </c>
      <c r="AS521" s="32" t="str">
        <f t="shared" si="20"/>
        <v>FALSO</v>
      </c>
    </row>
    <row r="522" spans="41:45" x14ac:dyDescent="0.2">
      <c r="AO522" t="s">
        <v>650</v>
      </c>
      <c r="AP522" s="20" t="s">
        <v>191</v>
      </c>
      <c r="AQ522" s="28">
        <v>2513</v>
      </c>
      <c r="AR522" s="20" t="s">
        <v>19</v>
      </c>
      <c r="AS522" s="32" t="str">
        <f t="shared" si="20"/>
        <v>FALSO</v>
      </c>
    </row>
    <row r="523" spans="41:45" x14ac:dyDescent="0.2">
      <c r="AO523" t="s">
        <v>651</v>
      </c>
      <c r="AP523" s="20" t="s">
        <v>137</v>
      </c>
      <c r="AQ523" s="28">
        <v>3257</v>
      </c>
      <c r="AR523" s="20" t="s">
        <v>20</v>
      </c>
      <c r="AS523" s="32" t="str">
        <f t="shared" si="20"/>
        <v>VERO</v>
      </c>
    </row>
    <row r="524" spans="41:45" x14ac:dyDescent="0.2">
      <c r="AO524" t="s">
        <v>652</v>
      </c>
      <c r="AP524" s="20" t="s">
        <v>209</v>
      </c>
      <c r="AQ524" s="28">
        <v>3072</v>
      </c>
      <c r="AR524" s="20" t="s">
        <v>20</v>
      </c>
      <c r="AS524" s="32" t="str">
        <f t="shared" si="20"/>
        <v>FALSO</v>
      </c>
    </row>
    <row r="525" spans="41:45" x14ac:dyDescent="0.2">
      <c r="AO525" t="s">
        <v>653</v>
      </c>
      <c r="AP525" s="20" t="s">
        <v>159</v>
      </c>
      <c r="AQ525" s="28">
        <v>2231</v>
      </c>
      <c r="AR525" s="20" t="s">
        <v>19</v>
      </c>
      <c r="AS525" s="32" t="str">
        <f t="shared" si="20"/>
        <v>FALSO</v>
      </c>
    </row>
    <row r="526" spans="41:45" x14ac:dyDescent="0.2">
      <c r="AO526" t="s">
        <v>654</v>
      </c>
      <c r="AP526" s="20" t="s">
        <v>177</v>
      </c>
      <c r="AQ526" s="28">
        <v>3043</v>
      </c>
      <c r="AR526" s="20" t="s">
        <v>20</v>
      </c>
      <c r="AS526" s="32" t="str">
        <f t="shared" si="20"/>
        <v>FALSO</v>
      </c>
    </row>
    <row r="527" spans="41:45" x14ac:dyDescent="0.2">
      <c r="AO527" t="s">
        <v>655</v>
      </c>
      <c r="AP527" s="20" t="s">
        <v>47</v>
      </c>
      <c r="AQ527" s="28">
        <v>2563</v>
      </c>
      <c r="AR527" s="20" t="s">
        <v>19</v>
      </c>
      <c r="AS527" s="32" t="str">
        <f t="shared" si="20"/>
        <v>FALSO</v>
      </c>
    </row>
    <row r="528" spans="41:45" x14ac:dyDescent="0.2">
      <c r="AO528" t="s">
        <v>656</v>
      </c>
      <c r="AP528" s="20" t="s">
        <v>167</v>
      </c>
      <c r="AQ528" s="28">
        <v>2597</v>
      </c>
      <c r="AR528" s="20" t="s">
        <v>19</v>
      </c>
      <c r="AS528" s="32" t="str">
        <f t="shared" si="20"/>
        <v>FALSO</v>
      </c>
    </row>
    <row r="529" spans="41:45" x14ac:dyDescent="0.2">
      <c r="AO529" t="s">
        <v>657</v>
      </c>
      <c r="AP529" s="20" t="s">
        <v>41</v>
      </c>
      <c r="AQ529" s="28">
        <v>1167</v>
      </c>
      <c r="AR529" s="20" t="s">
        <v>17</v>
      </c>
      <c r="AS529" s="32" t="str">
        <f t="shared" si="20"/>
        <v>VERO</v>
      </c>
    </row>
    <row r="530" spans="41:45" x14ac:dyDescent="0.2">
      <c r="AO530" t="s">
        <v>658</v>
      </c>
      <c r="AP530" s="20" t="s">
        <v>46</v>
      </c>
      <c r="AQ530" s="28">
        <v>2720</v>
      </c>
      <c r="AR530" s="20" t="s">
        <v>19</v>
      </c>
      <c r="AS530" s="32" t="str">
        <f t="shared" si="20"/>
        <v>FALSO</v>
      </c>
    </row>
    <row r="531" spans="41:45" x14ac:dyDescent="0.2">
      <c r="AO531" t="s">
        <v>659</v>
      </c>
      <c r="AP531" s="20" t="s">
        <v>147</v>
      </c>
      <c r="AQ531" s="28">
        <v>2536</v>
      </c>
      <c r="AR531" s="20" t="s">
        <v>19</v>
      </c>
      <c r="AS531" s="32" t="str">
        <f t="shared" si="20"/>
        <v>FALSO</v>
      </c>
    </row>
    <row r="532" spans="41:45" x14ac:dyDescent="0.2">
      <c r="AO532" t="s">
        <v>660</v>
      </c>
      <c r="AP532" s="20" t="s">
        <v>123</v>
      </c>
      <c r="AQ532" s="28">
        <v>2300</v>
      </c>
      <c r="AR532" s="20" t="s">
        <v>19</v>
      </c>
      <c r="AS532" s="32" t="str">
        <f t="shared" si="20"/>
        <v>FALSO</v>
      </c>
    </row>
    <row r="533" spans="41:45" x14ac:dyDescent="0.2">
      <c r="AO533" t="s">
        <v>661</v>
      </c>
      <c r="AP533" s="20" t="s">
        <v>65</v>
      </c>
      <c r="AQ533" s="28">
        <v>2776</v>
      </c>
      <c r="AR533" s="20" t="s">
        <v>19</v>
      </c>
      <c r="AS533" s="32" t="str">
        <f t="shared" si="20"/>
        <v>FALSO</v>
      </c>
    </row>
    <row r="534" spans="41:45" x14ac:dyDescent="0.2">
      <c r="AO534" t="s">
        <v>662</v>
      </c>
      <c r="AP534" s="20" t="s">
        <v>78</v>
      </c>
      <c r="AQ534" s="28">
        <v>2631</v>
      </c>
      <c r="AR534" s="20" t="s">
        <v>19</v>
      </c>
      <c r="AS534" s="32" t="str">
        <f t="shared" si="20"/>
        <v>FALSO</v>
      </c>
    </row>
    <row r="535" spans="41:45" x14ac:dyDescent="0.2">
      <c r="AO535" t="s">
        <v>663</v>
      </c>
      <c r="AP535" s="20" t="s">
        <v>42</v>
      </c>
      <c r="AQ535" s="28">
        <v>1185</v>
      </c>
      <c r="AR535" s="20" t="s">
        <v>17</v>
      </c>
      <c r="AS535" s="32" t="str">
        <f t="shared" si="20"/>
        <v>VERO</v>
      </c>
    </row>
    <row r="536" spans="41:45" x14ac:dyDescent="0.2">
      <c r="AO536" t="s">
        <v>664</v>
      </c>
      <c r="AP536" s="20" t="s">
        <v>121</v>
      </c>
      <c r="AQ536" s="28">
        <v>824</v>
      </c>
      <c r="AR536" s="20" t="s">
        <v>16</v>
      </c>
      <c r="AS536" s="32" t="str">
        <f t="shared" si="20"/>
        <v>VERO</v>
      </c>
    </row>
    <row r="537" spans="41:45" x14ac:dyDescent="0.2">
      <c r="AO537" t="s">
        <v>665</v>
      </c>
      <c r="AP537" s="20" t="s">
        <v>63</v>
      </c>
      <c r="AQ537" s="28">
        <v>2383</v>
      </c>
      <c r="AR537" s="20" t="s">
        <v>19</v>
      </c>
      <c r="AS537" s="32" t="str">
        <f t="shared" si="20"/>
        <v>FALSO</v>
      </c>
    </row>
    <row r="538" spans="41:45" x14ac:dyDescent="0.2">
      <c r="AO538" t="s">
        <v>666</v>
      </c>
      <c r="AP538" s="20" t="s">
        <v>48</v>
      </c>
      <c r="AQ538" s="28">
        <v>2172</v>
      </c>
      <c r="AR538" s="20" t="s">
        <v>19</v>
      </c>
      <c r="AS538" s="32" t="str">
        <f t="shared" ref="AS538:AS601" si="21">IF((LOOKUP(AP538,$AT$3:$AT$60))=AP538,"VERO","FALSO")</f>
        <v>VERO</v>
      </c>
    </row>
    <row r="539" spans="41:45" x14ac:dyDescent="0.2">
      <c r="AO539" t="s">
        <v>667</v>
      </c>
      <c r="AP539" s="20" t="s">
        <v>55</v>
      </c>
      <c r="AQ539" s="28">
        <v>2079</v>
      </c>
      <c r="AR539" s="20" t="s">
        <v>18</v>
      </c>
      <c r="AS539" s="32" t="str">
        <f t="shared" si="21"/>
        <v>VERO</v>
      </c>
    </row>
    <row r="540" spans="41:45" x14ac:dyDescent="0.2">
      <c r="AO540" t="s">
        <v>668</v>
      </c>
      <c r="AP540" s="20" t="s">
        <v>46</v>
      </c>
      <c r="AQ540" s="28">
        <v>2877</v>
      </c>
      <c r="AR540" s="20" t="s">
        <v>19</v>
      </c>
      <c r="AS540" s="32" t="str">
        <f t="shared" si="21"/>
        <v>FALSO</v>
      </c>
    </row>
    <row r="541" spans="41:45" x14ac:dyDescent="0.2">
      <c r="AO541" t="s">
        <v>669</v>
      </c>
      <c r="AP541" s="20" t="s">
        <v>47</v>
      </c>
      <c r="AQ541" s="28">
        <v>2489</v>
      </c>
      <c r="AR541" s="20" t="s">
        <v>19</v>
      </c>
      <c r="AS541" s="32" t="str">
        <f t="shared" si="21"/>
        <v>FALSO</v>
      </c>
    </row>
    <row r="542" spans="41:45" x14ac:dyDescent="0.2">
      <c r="AO542" t="s">
        <v>670</v>
      </c>
      <c r="AP542" s="20" t="s">
        <v>42</v>
      </c>
      <c r="AQ542" s="28">
        <v>1306</v>
      </c>
      <c r="AR542" s="20" t="s">
        <v>17</v>
      </c>
      <c r="AS542" s="32" t="str">
        <f t="shared" si="21"/>
        <v>VERO</v>
      </c>
    </row>
    <row r="543" spans="41:45" x14ac:dyDescent="0.2">
      <c r="AO543" t="s">
        <v>671</v>
      </c>
      <c r="AP543" s="20" t="s">
        <v>98</v>
      </c>
      <c r="AQ543" s="28">
        <v>2960</v>
      </c>
      <c r="AR543" s="20" t="s">
        <v>19</v>
      </c>
      <c r="AS543" s="32" t="str">
        <f t="shared" si="21"/>
        <v>FALSO</v>
      </c>
    </row>
    <row r="544" spans="41:45" x14ac:dyDescent="0.2">
      <c r="AO544" t="s">
        <v>672</v>
      </c>
      <c r="AP544" s="20" t="s">
        <v>65</v>
      </c>
      <c r="AQ544" s="28">
        <v>2688</v>
      </c>
      <c r="AR544" s="20" t="s">
        <v>19</v>
      </c>
      <c r="AS544" s="32" t="str">
        <f t="shared" si="21"/>
        <v>FALSO</v>
      </c>
    </row>
    <row r="545" spans="41:45" x14ac:dyDescent="0.2">
      <c r="AO545" t="s">
        <v>673</v>
      </c>
      <c r="AP545" s="20" t="s">
        <v>177</v>
      </c>
      <c r="AQ545" s="28">
        <v>2841</v>
      </c>
      <c r="AR545" s="20" t="s">
        <v>19</v>
      </c>
      <c r="AS545" s="32" t="str">
        <f t="shared" si="21"/>
        <v>FALSO</v>
      </c>
    </row>
    <row r="546" spans="41:45" x14ac:dyDescent="0.2">
      <c r="AO546" t="s">
        <v>674</v>
      </c>
      <c r="AP546" s="20" t="s">
        <v>80</v>
      </c>
      <c r="AQ546" s="28">
        <v>1437</v>
      </c>
      <c r="AR546" s="20" t="s">
        <v>18</v>
      </c>
      <c r="AS546" s="32" t="str">
        <f t="shared" si="21"/>
        <v>FALSO</v>
      </c>
    </row>
    <row r="547" spans="41:45" x14ac:dyDescent="0.2">
      <c r="AO547" t="s">
        <v>675</v>
      </c>
      <c r="AP547" s="20" t="s">
        <v>81</v>
      </c>
      <c r="AQ547" s="28">
        <v>1344</v>
      </c>
      <c r="AR547" s="20" t="s">
        <v>17</v>
      </c>
      <c r="AS547" s="32" t="str">
        <f t="shared" si="21"/>
        <v>VERO</v>
      </c>
    </row>
    <row r="548" spans="41:45" x14ac:dyDescent="0.2">
      <c r="AO548" t="s">
        <v>676</v>
      </c>
      <c r="AP548" s="20" t="s">
        <v>56</v>
      </c>
      <c r="AQ548" s="28">
        <v>1292</v>
      </c>
      <c r="AR548" s="20" t="s">
        <v>17</v>
      </c>
      <c r="AS548" s="32" t="str">
        <f t="shared" si="21"/>
        <v>VERO</v>
      </c>
    </row>
    <row r="549" spans="41:45" x14ac:dyDescent="0.2">
      <c r="AO549" t="s">
        <v>677</v>
      </c>
      <c r="AP549" s="20" t="s">
        <v>46</v>
      </c>
      <c r="AQ549" s="28">
        <v>3186</v>
      </c>
      <c r="AR549" s="20" t="s">
        <v>20</v>
      </c>
      <c r="AS549" s="32" t="str">
        <f t="shared" si="21"/>
        <v>FALSO</v>
      </c>
    </row>
    <row r="550" spans="41:45" x14ac:dyDescent="0.2">
      <c r="AO550" t="s">
        <v>678</v>
      </c>
      <c r="AP550" s="20" t="s">
        <v>56</v>
      </c>
      <c r="AQ550" s="28">
        <v>1270</v>
      </c>
      <c r="AR550" s="20" t="s">
        <v>17</v>
      </c>
      <c r="AS550" s="32" t="str">
        <f t="shared" si="21"/>
        <v>VERO</v>
      </c>
    </row>
    <row r="551" spans="41:45" x14ac:dyDescent="0.2">
      <c r="AO551" t="s">
        <v>679</v>
      </c>
      <c r="AP551" s="20" t="s">
        <v>34</v>
      </c>
      <c r="AQ551" s="28">
        <v>2578</v>
      </c>
      <c r="AR551" s="20" t="s">
        <v>19</v>
      </c>
      <c r="AS551" s="32" t="str">
        <f t="shared" si="21"/>
        <v>FALSO</v>
      </c>
    </row>
    <row r="552" spans="41:45" x14ac:dyDescent="0.2">
      <c r="AO552" t="s">
        <v>680</v>
      </c>
      <c r="AP552" s="20" t="s">
        <v>63</v>
      </c>
      <c r="AQ552" s="28">
        <v>2496</v>
      </c>
      <c r="AR552" s="20" t="s">
        <v>19</v>
      </c>
      <c r="AS552" s="32" t="str">
        <f t="shared" si="21"/>
        <v>FALSO</v>
      </c>
    </row>
    <row r="553" spans="41:45" x14ac:dyDescent="0.2">
      <c r="AO553" t="s">
        <v>681</v>
      </c>
      <c r="AP553" s="20" t="s">
        <v>34</v>
      </c>
      <c r="AQ553" s="28">
        <v>2595</v>
      </c>
      <c r="AR553" s="20" t="s">
        <v>19</v>
      </c>
      <c r="AS553" s="32" t="str">
        <f t="shared" si="21"/>
        <v>FALSO</v>
      </c>
    </row>
    <row r="554" spans="41:45" x14ac:dyDescent="0.2">
      <c r="AO554" t="s">
        <v>682</v>
      </c>
      <c r="AP554" s="20" t="s">
        <v>34</v>
      </c>
      <c r="AQ554" s="28">
        <v>3158</v>
      </c>
      <c r="AR554" s="20" t="s">
        <v>20</v>
      </c>
      <c r="AS554" s="32" t="str">
        <f t="shared" si="21"/>
        <v>FALSO</v>
      </c>
    </row>
    <row r="555" spans="41:45" x14ac:dyDescent="0.2">
      <c r="AO555" t="s">
        <v>683</v>
      </c>
      <c r="AP555" s="20" t="s">
        <v>32</v>
      </c>
      <c r="AQ555" s="28">
        <v>2676</v>
      </c>
      <c r="AR555" s="20" t="s">
        <v>19</v>
      </c>
      <c r="AS555" s="32" t="str">
        <f t="shared" si="21"/>
        <v>FALSO</v>
      </c>
    </row>
    <row r="556" spans="41:45" x14ac:dyDescent="0.2">
      <c r="AO556" t="s">
        <v>684</v>
      </c>
      <c r="AP556" s="20" t="s">
        <v>188</v>
      </c>
      <c r="AQ556" s="28">
        <v>2557</v>
      </c>
      <c r="AR556" s="20" t="s">
        <v>19</v>
      </c>
      <c r="AS556" s="32" t="str">
        <f t="shared" si="21"/>
        <v>FALSO</v>
      </c>
    </row>
    <row r="557" spans="41:45" x14ac:dyDescent="0.2">
      <c r="AO557" t="s">
        <v>685</v>
      </c>
      <c r="AP557" s="20" t="s">
        <v>125</v>
      </c>
      <c r="AQ557" s="28">
        <v>1665</v>
      </c>
      <c r="AR557" s="20" t="s">
        <v>18</v>
      </c>
      <c r="AS557" s="32" t="str">
        <f t="shared" si="21"/>
        <v>FALSO</v>
      </c>
    </row>
    <row r="558" spans="41:45" x14ac:dyDescent="0.2">
      <c r="AO558" t="s">
        <v>686</v>
      </c>
      <c r="AP558" s="20" t="s">
        <v>166</v>
      </c>
      <c r="AQ558" s="28">
        <v>2036</v>
      </c>
      <c r="AR558" s="20" t="s">
        <v>18</v>
      </c>
      <c r="AS558" s="32" t="str">
        <f t="shared" si="21"/>
        <v>VERO</v>
      </c>
    </row>
    <row r="559" spans="41:45" x14ac:dyDescent="0.2">
      <c r="AO559" t="s">
        <v>687</v>
      </c>
      <c r="AP559" s="20" t="s">
        <v>214</v>
      </c>
      <c r="AQ559" s="28">
        <v>3790</v>
      </c>
      <c r="AR559" s="20" t="s">
        <v>20</v>
      </c>
      <c r="AS559" s="32" t="str">
        <f t="shared" si="21"/>
        <v>FALSO</v>
      </c>
    </row>
    <row r="560" spans="41:45" x14ac:dyDescent="0.2">
      <c r="AO560" t="s">
        <v>688</v>
      </c>
      <c r="AP560" s="20" t="s">
        <v>45</v>
      </c>
      <c r="AQ560" s="28">
        <v>2199</v>
      </c>
      <c r="AR560" s="20" t="s">
        <v>19</v>
      </c>
      <c r="AS560" s="32" t="str">
        <f t="shared" si="21"/>
        <v>VERO</v>
      </c>
    </row>
    <row r="561" spans="41:45" x14ac:dyDescent="0.2">
      <c r="AO561" t="s">
        <v>689</v>
      </c>
      <c r="AP561" s="20" t="s">
        <v>47</v>
      </c>
      <c r="AQ561" s="28">
        <v>2416</v>
      </c>
      <c r="AR561" s="20" t="s">
        <v>19</v>
      </c>
      <c r="AS561" s="32" t="str">
        <f t="shared" si="21"/>
        <v>FALSO</v>
      </c>
    </row>
    <row r="562" spans="41:45" x14ac:dyDescent="0.2">
      <c r="AO562" t="s">
        <v>690</v>
      </c>
      <c r="AP562" s="20" t="s">
        <v>112</v>
      </c>
      <c r="AQ562" s="28">
        <v>1516</v>
      </c>
      <c r="AR562" s="20" t="s">
        <v>18</v>
      </c>
      <c r="AS562" s="32" t="str">
        <f t="shared" si="21"/>
        <v>VERO</v>
      </c>
    </row>
    <row r="563" spans="41:45" x14ac:dyDescent="0.2">
      <c r="AO563" t="s">
        <v>691</v>
      </c>
      <c r="AP563" s="20" t="s">
        <v>47</v>
      </c>
      <c r="AQ563" s="28">
        <v>2479</v>
      </c>
      <c r="AR563" s="20" t="s">
        <v>19</v>
      </c>
      <c r="AS563" s="32" t="str">
        <f t="shared" si="21"/>
        <v>FALSO</v>
      </c>
    </row>
    <row r="564" spans="41:45" x14ac:dyDescent="0.2">
      <c r="AO564" t="s">
        <v>692</v>
      </c>
      <c r="AP564" s="20" t="s">
        <v>206</v>
      </c>
      <c r="AQ564" s="28">
        <v>2277</v>
      </c>
      <c r="AR564" s="20" t="s">
        <v>19</v>
      </c>
      <c r="AS564" s="32" t="str">
        <f t="shared" si="21"/>
        <v>FALSO</v>
      </c>
    </row>
    <row r="565" spans="41:45" x14ac:dyDescent="0.2">
      <c r="AO565" t="s">
        <v>693</v>
      </c>
      <c r="AP565" s="20" t="s">
        <v>78</v>
      </c>
      <c r="AQ565" s="28">
        <v>2479</v>
      </c>
      <c r="AR565" s="20" t="s">
        <v>19</v>
      </c>
      <c r="AS565" s="32" t="str">
        <f t="shared" si="21"/>
        <v>FALSO</v>
      </c>
    </row>
    <row r="566" spans="41:45" x14ac:dyDescent="0.2">
      <c r="AO566" t="s">
        <v>694</v>
      </c>
      <c r="AP566" s="20" t="s">
        <v>198</v>
      </c>
      <c r="AQ566" s="28">
        <v>2473</v>
      </c>
      <c r="AR566" s="20" t="s">
        <v>19</v>
      </c>
      <c r="AS566" s="32" t="str">
        <f t="shared" si="21"/>
        <v>FALSO</v>
      </c>
    </row>
    <row r="567" spans="41:45" x14ac:dyDescent="0.2">
      <c r="AO567" t="s">
        <v>695</v>
      </c>
      <c r="AP567" s="20" t="s">
        <v>114</v>
      </c>
      <c r="AQ567" s="28">
        <v>2040</v>
      </c>
      <c r="AR567" s="20" t="s">
        <v>18</v>
      </c>
      <c r="AS567" s="32" t="str">
        <f t="shared" si="21"/>
        <v>FALSO</v>
      </c>
    </row>
    <row r="568" spans="41:45" x14ac:dyDescent="0.2">
      <c r="AO568" t="s">
        <v>696</v>
      </c>
      <c r="AP568" s="20" t="s">
        <v>114</v>
      </c>
      <c r="AQ568" s="28">
        <v>2060</v>
      </c>
      <c r="AR568" s="20" t="s">
        <v>18</v>
      </c>
      <c r="AS568" s="32" t="str">
        <f t="shared" si="21"/>
        <v>FALSO</v>
      </c>
    </row>
    <row r="569" spans="41:45" x14ac:dyDescent="0.2">
      <c r="AO569" t="s">
        <v>697</v>
      </c>
      <c r="AP569" s="20" t="s">
        <v>108</v>
      </c>
      <c r="AQ569" s="28">
        <v>2108</v>
      </c>
      <c r="AR569" s="20" t="s">
        <v>19</v>
      </c>
      <c r="AS569" s="32" t="str">
        <f t="shared" si="21"/>
        <v>VERO</v>
      </c>
    </row>
    <row r="570" spans="41:45" x14ac:dyDescent="0.2">
      <c r="AO570" t="s">
        <v>698</v>
      </c>
      <c r="AP570" s="20" t="s">
        <v>32</v>
      </c>
      <c r="AQ570" s="28">
        <v>2563</v>
      </c>
      <c r="AR570" s="20" t="s">
        <v>19</v>
      </c>
      <c r="AS570" s="32" t="str">
        <f t="shared" si="21"/>
        <v>FALSO</v>
      </c>
    </row>
    <row r="571" spans="41:45" x14ac:dyDescent="0.2">
      <c r="AO571" t="s">
        <v>699</v>
      </c>
      <c r="AP571" s="20" t="s">
        <v>133</v>
      </c>
      <c r="AQ571" s="28">
        <v>1994</v>
      </c>
      <c r="AR571" s="20" t="s">
        <v>18</v>
      </c>
      <c r="AS571" s="32" t="str">
        <f t="shared" si="21"/>
        <v>VERO</v>
      </c>
    </row>
    <row r="572" spans="41:45" x14ac:dyDescent="0.2">
      <c r="AO572" t="s">
        <v>700</v>
      </c>
      <c r="AP572" s="20" t="s">
        <v>65</v>
      </c>
      <c r="AQ572" s="28">
        <v>2680</v>
      </c>
      <c r="AR572" s="20" t="s">
        <v>19</v>
      </c>
      <c r="AS572" s="32" t="str">
        <f t="shared" si="21"/>
        <v>FALSO</v>
      </c>
    </row>
    <row r="573" spans="41:45" x14ac:dyDescent="0.2">
      <c r="AO573" t="s">
        <v>701</v>
      </c>
      <c r="AP573" s="20" t="s">
        <v>188</v>
      </c>
      <c r="AQ573" s="28">
        <v>2619</v>
      </c>
      <c r="AR573" s="20" t="s">
        <v>19</v>
      </c>
      <c r="AS573" s="32" t="str">
        <f t="shared" si="21"/>
        <v>FALSO</v>
      </c>
    </row>
    <row r="574" spans="41:45" x14ac:dyDescent="0.2">
      <c r="AO574" t="s">
        <v>702</v>
      </c>
      <c r="AP574" s="20" t="s">
        <v>188</v>
      </c>
      <c r="AQ574" s="28">
        <v>2619</v>
      </c>
      <c r="AR574" s="20" t="s">
        <v>19</v>
      </c>
      <c r="AS574" s="32" t="str">
        <f t="shared" si="21"/>
        <v>FALSO</v>
      </c>
    </row>
    <row r="575" spans="41:45" x14ac:dyDescent="0.2">
      <c r="AO575" t="s">
        <v>703</v>
      </c>
      <c r="AP575" s="20" t="s">
        <v>157</v>
      </c>
      <c r="AQ575" s="28">
        <v>2247</v>
      </c>
      <c r="AR575" s="20" t="s">
        <v>19</v>
      </c>
      <c r="AS575" s="32" t="str">
        <f t="shared" si="21"/>
        <v>FALSO</v>
      </c>
    </row>
    <row r="576" spans="41:45" x14ac:dyDescent="0.2">
      <c r="AO576" t="s">
        <v>704</v>
      </c>
      <c r="AP576" s="20" t="s">
        <v>27</v>
      </c>
      <c r="AQ576" s="28">
        <v>2344</v>
      </c>
      <c r="AR576" s="20" t="s">
        <v>19</v>
      </c>
      <c r="AS576" s="32" t="str">
        <f t="shared" si="21"/>
        <v>FALSO</v>
      </c>
    </row>
    <row r="577" spans="41:45" x14ac:dyDescent="0.2">
      <c r="AO577" t="s">
        <v>705</v>
      </c>
      <c r="AP577" s="20" t="s">
        <v>65</v>
      </c>
      <c r="AQ577" s="28">
        <v>3364</v>
      </c>
      <c r="AR577" s="20" t="s">
        <v>20</v>
      </c>
      <c r="AS577" s="32" t="str">
        <f t="shared" si="21"/>
        <v>FALSO</v>
      </c>
    </row>
    <row r="578" spans="41:45" x14ac:dyDescent="0.2">
      <c r="AO578" t="s">
        <v>706</v>
      </c>
      <c r="AP578" s="20" t="s">
        <v>80</v>
      </c>
      <c r="AQ578" s="28">
        <v>1134</v>
      </c>
      <c r="AR578" s="20" t="s">
        <v>17</v>
      </c>
      <c r="AS578" s="32" t="str">
        <f t="shared" si="21"/>
        <v>FALSO</v>
      </c>
    </row>
    <row r="579" spans="41:45" x14ac:dyDescent="0.2">
      <c r="AO579" t="s">
        <v>707</v>
      </c>
      <c r="AP579" s="20" t="s">
        <v>188</v>
      </c>
      <c r="AQ579" s="28">
        <v>2619</v>
      </c>
      <c r="AR579" s="20" t="s">
        <v>19</v>
      </c>
      <c r="AS579" s="32" t="str">
        <f t="shared" si="21"/>
        <v>FALSO</v>
      </c>
    </row>
    <row r="580" spans="41:45" x14ac:dyDescent="0.2">
      <c r="AO580" t="s">
        <v>708</v>
      </c>
      <c r="AP580" s="20" t="s">
        <v>126</v>
      </c>
      <c r="AQ580" s="28">
        <v>1577</v>
      </c>
      <c r="AR580" s="20" t="s">
        <v>18</v>
      </c>
      <c r="AS580" s="32" t="str">
        <f t="shared" si="21"/>
        <v>VERO</v>
      </c>
    </row>
    <row r="581" spans="41:45" x14ac:dyDescent="0.2">
      <c r="AO581" t="s">
        <v>709</v>
      </c>
      <c r="AP581" s="20" t="s">
        <v>41</v>
      </c>
      <c r="AQ581" s="28">
        <v>1026</v>
      </c>
      <c r="AR581" s="20" t="s">
        <v>17</v>
      </c>
      <c r="AS581" s="32" t="str">
        <f t="shared" si="21"/>
        <v>VERO</v>
      </c>
    </row>
    <row r="582" spans="41:45" x14ac:dyDescent="0.2">
      <c r="AO582" t="s">
        <v>710</v>
      </c>
      <c r="AP582" s="20" t="s">
        <v>121</v>
      </c>
      <c r="AQ582" s="28">
        <v>1532</v>
      </c>
      <c r="AR582" s="20" t="s">
        <v>18</v>
      </c>
      <c r="AS582" s="32" t="str">
        <f t="shared" si="21"/>
        <v>VERO</v>
      </c>
    </row>
    <row r="583" spans="41:45" x14ac:dyDescent="0.2">
      <c r="AO583" t="s">
        <v>711</v>
      </c>
      <c r="AP583" s="20" t="s">
        <v>225</v>
      </c>
      <c r="AQ583" s="28">
        <v>2436</v>
      </c>
      <c r="AR583" s="20" t="s">
        <v>19</v>
      </c>
      <c r="AS583" s="32" t="str">
        <f t="shared" si="21"/>
        <v>FALSO</v>
      </c>
    </row>
    <row r="584" spans="41:45" x14ac:dyDescent="0.2">
      <c r="AO584" t="s">
        <v>712</v>
      </c>
      <c r="AP584" s="20" t="s">
        <v>48</v>
      </c>
      <c r="AQ584" s="28">
        <v>2315</v>
      </c>
      <c r="AR584" s="20" t="s">
        <v>19</v>
      </c>
      <c r="AS584" s="32" t="str">
        <f t="shared" si="21"/>
        <v>VERO</v>
      </c>
    </row>
    <row r="585" spans="41:45" x14ac:dyDescent="0.2">
      <c r="AO585" t="s">
        <v>713</v>
      </c>
      <c r="AP585" s="20" t="s">
        <v>191</v>
      </c>
      <c r="AQ585" s="28">
        <v>2764</v>
      </c>
      <c r="AR585" s="20" t="s">
        <v>19</v>
      </c>
      <c r="AS585" s="32" t="str">
        <f t="shared" si="21"/>
        <v>FALSO</v>
      </c>
    </row>
    <row r="586" spans="41:45" x14ac:dyDescent="0.2">
      <c r="AO586" t="s">
        <v>714</v>
      </c>
      <c r="AP586" s="20" t="s">
        <v>78</v>
      </c>
      <c r="AQ586" s="28">
        <v>2399</v>
      </c>
      <c r="AR586" s="20" t="s">
        <v>19</v>
      </c>
      <c r="AS586" s="32" t="str">
        <f t="shared" si="21"/>
        <v>FALSO</v>
      </c>
    </row>
    <row r="587" spans="41:45" x14ac:dyDescent="0.2">
      <c r="AO587" t="s">
        <v>715</v>
      </c>
      <c r="AP587" s="20" t="s">
        <v>214</v>
      </c>
      <c r="AQ587" s="28">
        <v>4043</v>
      </c>
      <c r="AR587" s="20" t="s">
        <v>20</v>
      </c>
      <c r="AS587" s="32" t="str">
        <f t="shared" si="21"/>
        <v>FALSO</v>
      </c>
    </row>
    <row r="588" spans="41:45" x14ac:dyDescent="0.2">
      <c r="AO588" t="s">
        <v>716</v>
      </c>
      <c r="AP588" s="20" t="s">
        <v>137</v>
      </c>
      <c r="AQ588" s="28">
        <v>3000</v>
      </c>
      <c r="AR588" s="20" t="s">
        <v>19</v>
      </c>
      <c r="AS588" s="32" t="str">
        <f t="shared" si="21"/>
        <v>VERO</v>
      </c>
    </row>
    <row r="589" spans="41:45" x14ac:dyDescent="0.2">
      <c r="AO589" t="s">
        <v>717</v>
      </c>
      <c r="AP589" s="20" t="s">
        <v>63</v>
      </c>
      <c r="AQ589" s="28">
        <v>2922</v>
      </c>
      <c r="AR589" s="20" t="s">
        <v>19</v>
      </c>
      <c r="AS589" s="32" t="str">
        <f t="shared" si="21"/>
        <v>FALSO</v>
      </c>
    </row>
    <row r="590" spans="41:45" x14ac:dyDescent="0.2">
      <c r="AO590" t="s">
        <v>718</v>
      </c>
      <c r="AP590" s="20" t="s">
        <v>225</v>
      </c>
      <c r="AQ590" s="28">
        <v>3073</v>
      </c>
      <c r="AR590" s="20" t="s">
        <v>20</v>
      </c>
      <c r="AS590" s="32" t="str">
        <f t="shared" si="21"/>
        <v>FALSO</v>
      </c>
    </row>
    <row r="591" spans="41:45" x14ac:dyDescent="0.2">
      <c r="AO591" t="s">
        <v>719</v>
      </c>
      <c r="AP591" s="20" t="s">
        <v>177</v>
      </c>
      <c r="AQ591" s="28">
        <v>2591</v>
      </c>
      <c r="AR591" s="20" t="s">
        <v>19</v>
      </c>
      <c r="AS591" s="32" t="str">
        <f t="shared" si="21"/>
        <v>FALSO</v>
      </c>
    </row>
    <row r="592" spans="41:45" x14ac:dyDescent="0.2">
      <c r="AO592" t="s">
        <v>720</v>
      </c>
      <c r="AP592" s="20" t="s">
        <v>65</v>
      </c>
      <c r="AQ592" s="28">
        <v>2958</v>
      </c>
      <c r="AR592" s="20" t="s">
        <v>19</v>
      </c>
      <c r="AS592" s="32" t="str">
        <f t="shared" si="21"/>
        <v>FALSO</v>
      </c>
    </row>
    <row r="593" spans="41:45" x14ac:dyDescent="0.2">
      <c r="AO593" t="s">
        <v>721</v>
      </c>
      <c r="AP593" s="20" t="s">
        <v>77</v>
      </c>
      <c r="AQ593" s="28">
        <v>1700</v>
      </c>
      <c r="AR593" s="20" t="s">
        <v>18</v>
      </c>
      <c r="AS593" s="32" t="str">
        <f t="shared" si="21"/>
        <v>VERO</v>
      </c>
    </row>
    <row r="594" spans="41:45" x14ac:dyDescent="0.2">
      <c r="AO594" t="s">
        <v>722</v>
      </c>
      <c r="AP594" s="20" t="s">
        <v>159</v>
      </c>
      <c r="AQ594" s="28">
        <v>2340</v>
      </c>
      <c r="AR594" s="20" t="s">
        <v>19</v>
      </c>
      <c r="AS594" s="32" t="str">
        <f t="shared" si="21"/>
        <v>FALSO</v>
      </c>
    </row>
    <row r="595" spans="41:45" x14ac:dyDescent="0.2">
      <c r="AO595" t="s">
        <v>723</v>
      </c>
      <c r="AP595" s="20" t="s">
        <v>107</v>
      </c>
      <c r="AQ595" s="28">
        <v>2350</v>
      </c>
      <c r="AR595" s="20" t="s">
        <v>19</v>
      </c>
      <c r="AS595" s="32" t="str">
        <f t="shared" si="21"/>
        <v>FALSO</v>
      </c>
    </row>
    <row r="596" spans="41:45" x14ac:dyDescent="0.2">
      <c r="AO596" t="s">
        <v>724</v>
      </c>
      <c r="AP596" s="20" t="s">
        <v>96</v>
      </c>
      <c r="AQ596" s="28">
        <v>2046</v>
      </c>
      <c r="AR596" s="20" t="s">
        <v>18</v>
      </c>
      <c r="AS596" s="32" t="str">
        <f t="shared" si="21"/>
        <v>VERO</v>
      </c>
    </row>
    <row r="597" spans="41:45" x14ac:dyDescent="0.2">
      <c r="AO597" t="s">
        <v>725</v>
      </c>
      <c r="AP597" s="20" t="s">
        <v>32</v>
      </c>
      <c r="AQ597" s="28">
        <v>2634</v>
      </c>
      <c r="AR597" s="20" t="s">
        <v>19</v>
      </c>
      <c r="AS597" s="32" t="str">
        <f t="shared" si="21"/>
        <v>FALSO</v>
      </c>
    </row>
    <row r="598" spans="41:45" x14ac:dyDescent="0.2">
      <c r="AO598" t="s">
        <v>726</v>
      </c>
      <c r="AP598" s="20" t="s">
        <v>188</v>
      </c>
      <c r="AQ598" s="28">
        <v>2628</v>
      </c>
      <c r="AR598" s="20" t="s">
        <v>19</v>
      </c>
      <c r="AS598" s="32" t="str">
        <f t="shared" si="21"/>
        <v>FALSO</v>
      </c>
    </row>
    <row r="599" spans="41:45" x14ac:dyDescent="0.2">
      <c r="AO599" t="s">
        <v>727</v>
      </c>
      <c r="AP599" s="20" t="s">
        <v>225</v>
      </c>
      <c r="AQ599" s="28">
        <v>2428</v>
      </c>
      <c r="AR599" s="20" t="s">
        <v>19</v>
      </c>
      <c r="AS599" s="32" t="str">
        <f t="shared" si="21"/>
        <v>FALSO</v>
      </c>
    </row>
    <row r="600" spans="41:45" x14ac:dyDescent="0.2">
      <c r="AO600" t="s">
        <v>728</v>
      </c>
      <c r="AP600" s="20" t="s">
        <v>55</v>
      </c>
      <c r="AQ600" s="28">
        <v>2127</v>
      </c>
      <c r="AR600" s="20" t="s">
        <v>19</v>
      </c>
      <c r="AS600" s="32" t="str">
        <f t="shared" si="21"/>
        <v>VERO</v>
      </c>
    </row>
    <row r="601" spans="41:45" x14ac:dyDescent="0.2">
      <c r="AO601" t="s">
        <v>729</v>
      </c>
      <c r="AP601" s="20" t="s">
        <v>98</v>
      </c>
      <c r="AQ601" s="28">
        <v>2259</v>
      </c>
      <c r="AR601" s="20" t="s">
        <v>19</v>
      </c>
      <c r="AS601" s="32" t="str">
        <f t="shared" si="21"/>
        <v>FALSO</v>
      </c>
    </row>
    <row r="602" spans="41:45" x14ac:dyDescent="0.2">
      <c r="AO602" t="s">
        <v>730</v>
      </c>
      <c r="AP602" s="20" t="s">
        <v>34</v>
      </c>
      <c r="AQ602" s="28">
        <v>2220</v>
      </c>
      <c r="AR602" s="20" t="s">
        <v>19</v>
      </c>
      <c r="AS602" s="32" t="str">
        <f t="shared" ref="AS602:AS665" si="22">IF((LOOKUP(AP602,$AT$3:$AT$60))=AP602,"VERO","FALSO")</f>
        <v>FALSO</v>
      </c>
    </row>
    <row r="603" spans="41:45" x14ac:dyDescent="0.2">
      <c r="AO603" t="s">
        <v>731</v>
      </c>
      <c r="AP603" s="20" t="s">
        <v>166</v>
      </c>
      <c r="AQ603" s="28">
        <v>1906</v>
      </c>
      <c r="AR603" s="20" t="s">
        <v>18</v>
      </c>
      <c r="AS603" s="32" t="str">
        <f t="shared" si="22"/>
        <v>VERO</v>
      </c>
    </row>
    <row r="604" spans="41:45" x14ac:dyDescent="0.2">
      <c r="AO604" t="s">
        <v>732</v>
      </c>
      <c r="AP604" s="20" t="s">
        <v>152</v>
      </c>
      <c r="AQ604" s="28">
        <v>2318</v>
      </c>
      <c r="AR604" s="20" t="s">
        <v>19</v>
      </c>
      <c r="AS604" s="32" t="str">
        <f t="shared" si="22"/>
        <v>VERO</v>
      </c>
    </row>
    <row r="605" spans="41:45" x14ac:dyDescent="0.2">
      <c r="AO605" t="s">
        <v>733</v>
      </c>
      <c r="AP605" s="20" t="s">
        <v>150</v>
      </c>
      <c r="AQ605" s="28">
        <v>2758</v>
      </c>
      <c r="AR605" s="20" t="s">
        <v>19</v>
      </c>
      <c r="AS605" s="32" t="str">
        <f t="shared" si="22"/>
        <v>VERO</v>
      </c>
    </row>
    <row r="606" spans="41:45" x14ac:dyDescent="0.2">
      <c r="AO606" t="s">
        <v>734</v>
      </c>
      <c r="AP606" s="20" t="s">
        <v>65</v>
      </c>
      <c r="AQ606" s="28">
        <v>4264</v>
      </c>
      <c r="AR606" s="20" t="s">
        <v>20</v>
      </c>
      <c r="AS606" s="32" t="str">
        <f t="shared" si="22"/>
        <v>FALSO</v>
      </c>
    </row>
    <row r="607" spans="41:45" x14ac:dyDescent="0.2">
      <c r="AO607" t="s">
        <v>735</v>
      </c>
      <c r="AP607" s="20" t="s">
        <v>47</v>
      </c>
      <c r="AQ607" s="28">
        <v>2441</v>
      </c>
      <c r="AR607" s="20" t="s">
        <v>19</v>
      </c>
      <c r="AS607" s="32" t="str">
        <f t="shared" si="22"/>
        <v>FALSO</v>
      </c>
    </row>
    <row r="608" spans="41:45" x14ac:dyDescent="0.2">
      <c r="AO608" t="s">
        <v>736</v>
      </c>
      <c r="AP608" s="20" t="s">
        <v>167</v>
      </c>
      <c r="AQ608" s="28">
        <v>2659</v>
      </c>
      <c r="AR608" s="20" t="s">
        <v>19</v>
      </c>
      <c r="AS608" s="32" t="str">
        <f t="shared" si="22"/>
        <v>FALSO</v>
      </c>
    </row>
    <row r="609" spans="41:45" x14ac:dyDescent="0.2">
      <c r="AO609" t="s">
        <v>737</v>
      </c>
      <c r="AP609" s="20" t="s">
        <v>80</v>
      </c>
      <c r="AQ609" s="28">
        <v>1118</v>
      </c>
      <c r="AR609" s="20" t="s">
        <v>17</v>
      </c>
      <c r="AS609" s="32" t="str">
        <f t="shared" si="22"/>
        <v>FALSO</v>
      </c>
    </row>
    <row r="610" spans="41:45" x14ac:dyDescent="0.2">
      <c r="AO610" t="s">
        <v>738</v>
      </c>
      <c r="AP610" s="20" t="s">
        <v>62</v>
      </c>
      <c r="AQ610" s="28">
        <v>1190</v>
      </c>
      <c r="AR610" s="20" t="s">
        <v>17</v>
      </c>
      <c r="AS610" s="32" t="str">
        <f t="shared" si="22"/>
        <v>VERO</v>
      </c>
    </row>
    <row r="611" spans="41:45" x14ac:dyDescent="0.2">
      <c r="AO611" t="s">
        <v>739</v>
      </c>
      <c r="AP611" s="20" t="s">
        <v>80</v>
      </c>
      <c r="AQ611" s="28">
        <v>1913</v>
      </c>
      <c r="AR611" s="20" t="s">
        <v>18</v>
      </c>
      <c r="AS611" s="32" t="str">
        <f t="shared" si="22"/>
        <v>FALSO</v>
      </c>
    </row>
    <row r="612" spans="41:45" x14ac:dyDescent="0.2">
      <c r="AO612" t="s">
        <v>740</v>
      </c>
      <c r="AP612" s="20" t="s">
        <v>67</v>
      </c>
      <c r="AQ612" s="28">
        <v>3043</v>
      </c>
      <c r="AR612" s="20" t="s">
        <v>20</v>
      </c>
      <c r="AS612" s="32" t="str">
        <f t="shared" si="22"/>
        <v>FALSO</v>
      </c>
    </row>
    <row r="613" spans="41:45" x14ac:dyDescent="0.2">
      <c r="AO613" t="s">
        <v>741</v>
      </c>
      <c r="AP613" s="20" t="s">
        <v>47</v>
      </c>
      <c r="AQ613" s="28">
        <v>2409</v>
      </c>
      <c r="AR613" s="20" t="s">
        <v>19</v>
      </c>
      <c r="AS613" s="32" t="str">
        <f t="shared" si="22"/>
        <v>FALSO</v>
      </c>
    </row>
    <row r="614" spans="41:45" x14ac:dyDescent="0.2">
      <c r="AO614" t="s">
        <v>742</v>
      </c>
      <c r="AP614" s="20" t="s">
        <v>72</v>
      </c>
      <c r="AQ614" s="28">
        <v>1333</v>
      </c>
      <c r="AR614" s="20" t="s">
        <v>17</v>
      </c>
      <c r="AS614" s="32" t="str">
        <f t="shared" si="22"/>
        <v>VERO</v>
      </c>
    </row>
    <row r="615" spans="41:45" x14ac:dyDescent="0.2">
      <c r="AO615" t="s">
        <v>743</v>
      </c>
      <c r="AP615" s="20" t="s">
        <v>90</v>
      </c>
      <c r="AQ615" s="28">
        <v>1804</v>
      </c>
      <c r="AR615" s="20" t="s">
        <v>18</v>
      </c>
      <c r="AS615" s="32" t="str">
        <f t="shared" si="22"/>
        <v>VERO</v>
      </c>
    </row>
    <row r="616" spans="41:45" x14ac:dyDescent="0.2">
      <c r="AO616" t="s">
        <v>744</v>
      </c>
      <c r="AP616" s="20" t="s">
        <v>97</v>
      </c>
      <c r="AQ616" s="28">
        <v>2515</v>
      </c>
      <c r="AR616" s="20" t="s">
        <v>19</v>
      </c>
      <c r="AS616" s="32" t="str">
        <f t="shared" si="22"/>
        <v>VERO</v>
      </c>
    </row>
    <row r="617" spans="41:45" x14ac:dyDescent="0.2">
      <c r="AO617" t="s">
        <v>745</v>
      </c>
      <c r="AP617" s="20" t="s">
        <v>74</v>
      </c>
      <c r="AQ617" s="28">
        <v>2741</v>
      </c>
      <c r="AR617" s="20" t="s">
        <v>19</v>
      </c>
      <c r="AS617" s="32" t="str">
        <f t="shared" si="22"/>
        <v>FALSO</v>
      </c>
    </row>
    <row r="618" spans="41:45" x14ac:dyDescent="0.2">
      <c r="AO618" t="s">
        <v>746</v>
      </c>
      <c r="AP618" s="20" t="s">
        <v>126</v>
      </c>
      <c r="AQ618" s="28">
        <v>1251</v>
      </c>
      <c r="AR618" s="20" t="s">
        <v>17</v>
      </c>
      <c r="AS618" s="32" t="str">
        <f t="shared" si="22"/>
        <v>VERO</v>
      </c>
    </row>
    <row r="619" spans="41:45" x14ac:dyDescent="0.2">
      <c r="AO619" t="s">
        <v>747</v>
      </c>
      <c r="AP619" s="20" t="s">
        <v>35</v>
      </c>
      <c r="AQ619" s="28">
        <v>2091</v>
      </c>
      <c r="AR619" s="20" t="s">
        <v>18</v>
      </c>
      <c r="AS619" s="32" t="str">
        <f t="shared" si="22"/>
        <v>VERO</v>
      </c>
    </row>
    <row r="620" spans="41:45" x14ac:dyDescent="0.2">
      <c r="AO620" t="s">
        <v>748</v>
      </c>
      <c r="AP620" s="20" t="s">
        <v>75</v>
      </c>
      <c r="AQ620" s="28">
        <v>1429</v>
      </c>
      <c r="AR620" s="20" t="s">
        <v>18</v>
      </c>
      <c r="AS620" s="32" t="str">
        <f t="shared" si="22"/>
        <v>VERO</v>
      </c>
    </row>
    <row r="621" spans="41:45" x14ac:dyDescent="0.2">
      <c r="AO621" t="s">
        <v>749</v>
      </c>
      <c r="AP621" s="20" t="s">
        <v>72</v>
      </c>
      <c r="AQ621" s="28">
        <v>2122</v>
      </c>
      <c r="AR621" s="20" t="s">
        <v>19</v>
      </c>
      <c r="AS621" s="32" t="str">
        <f t="shared" si="22"/>
        <v>VERO</v>
      </c>
    </row>
    <row r="622" spans="41:45" x14ac:dyDescent="0.2">
      <c r="AO622" t="s">
        <v>750</v>
      </c>
      <c r="AP622" s="20" t="s">
        <v>100</v>
      </c>
      <c r="AQ622" s="28">
        <v>1383</v>
      </c>
      <c r="AR622" s="20" t="s">
        <v>17</v>
      </c>
      <c r="AS622" s="32" t="str">
        <f t="shared" si="22"/>
        <v>VERO</v>
      </c>
    </row>
    <row r="623" spans="41:45" x14ac:dyDescent="0.2">
      <c r="AO623" t="s">
        <v>751</v>
      </c>
      <c r="AP623" s="20" t="s">
        <v>65</v>
      </c>
      <c r="AQ623" s="28">
        <v>3107</v>
      </c>
      <c r="AR623" s="20" t="s">
        <v>20</v>
      </c>
      <c r="AS623" s="32" t="str">
        <f t="shared" si="22"/>
        <v>FALSO</v>
      </c>
    </row>
    <row r="624" spans="41:45" x14ac:dyDescent="0.2">
      <c r="AO624" t="s">
        <v>752</v>
      </c>
      <c r="AP624" s="20" t="s">
        <v>72</v>
      </c>
      <c r="AQ624" s="28">
        <v>1120</v>
      </c>
      <c r="AR624" s="20" t="s">
        <v>17</v>
      </c>
      <c r="AS624" s="32" t="str">
        <f t="shared" si="22"/>
        <v>VERO</v>
      </c>
    </row>
    <row r="625" spans="41:45" x14ac:dyDescent="0.2">
      <c r="AO625" t="s">
        <v>753</v>
      </c>
      <c r="AP625" s="20" t="s">
        <v>31</v>
      </c>
      <c r="AQ625" s="28">
        <v>2109</v>
      </c>
      <c r="AR625" s="20" t="s">
        <v>19</v>
      </c>
      <c r="AS625" s="32" t="str">
        <f t="shared" si="22"/>
        <v>VERO</v>
      </c>
    </row>
    <row r="626" spans="41:45" x14ac:dyDescent="0.2">
      <c r="AO626" t="s">
        <v>754</v>
      </c>
      <c r="AP626" s="20" t="s">
        <v>53</v>
      </c>
      <c r="AQ626" s="28">
        <v>2527</v>
      </c>
      <c r="AR626" s="20" t="s">
        <v>19</v>
      </c>
      <c r="AS626" s="32" t="str">
        <f t="shared" si="22"/>
        <v>FALSO</v>
      </c>
    </row>
    <row r="627" spans="41:45" x14ac:dyDescent="0.2">
      <c r="AO627" t="s">
        <v>755</v>
      </c>
      <c r="AP627" s="20" t="s">
        <v>121</v>
      </c>
      <c r="AQ627" s="28">
        <v>1885</v>
      </c>
      <c r="AR627" s="20" t="s">
        <v>18</v>
      </c>
      <c r="AS627" s="32" t="str">
        <f t="shared" si="22"/>
        <v>VERO</v>
      </c>
    </row>
    <row r="628" spans="41:45" x14ac:dyDescent="0.2">
      <c r="AO628" t="s">
        <v>756</v>
      </c>
      <c r="AP628" s="20" t="s">
        <v>203</v>
      </c>
      <c r="AQ628" s="28">
        <v>3206</v>
      </c>
      <c r="AR628" s="20" t="s">
        <v>20</v>
      </c>
      <c r="AS628" s="32" t="str">
        <f t="shared" si="22"/>
        <v>FALSO</v>
      </c>
    </row>
    <row r="629" spans="41:45" x14ac:dyDescent="0.2">
      <c r="AO629" t="s">
        <v>757</v>
      </c>
      <c r="AP629" s="20" t="s">
        <v>98</v>
      </c>
      <c r="AQ629" s="28">
        <v>2605</v>
      </c>
      <c r="AR629" s="20" t="s">
        <v>19</v>
      </c>
      <c r="AS629" s="32" t="str">
        <f t="shared" si="22"/>
        <v>FALSO</v>
      </c>
    </row>
    <row r="630" spans="41:45" x14ac:dyDescent="0.2">
      <c r="AO630" t="s">
        <v>758</v>
      </c>
      <c r="AP630" s="20" t="s">
        <v>65</v>
      </c>
      <c r="AQ630" s="28">
        <v>2605</v>
      </c>
      <c r="AR630" s="20" t="s">
        <v>19</v>
      </c>
      <c r="AS630" s="32" t="str">
        <f t="shared" si="22"/>
        <v>FALSO</v>
      </c>
    </row>
    <row r="631" spans="41:45" x14ac:dyDescent="0.2">
      <c r="AO631" t="s">
        <v>759</v>
      </c>
      <c r="AP631" s="20" t="s">
        <v>144</v>
      </c>
      <c r="AQ631" s="28">
        <v>1007</v>
      </c>
      <c r="AR631" s="20" t="s">
        <v>17</v>
      </c>
      <c r="AS631" s="32" t="str">
        <f t="shared" si="22"/>
        <v>VERO</v>
      </c>
    </row>
    <row r="632" spans="41:45" x14ac:dyDescent="0.2">
      <c r="AO632" t="s">
        <v>760</v>
      </c>
      <c r="AP632" s="20" t="s">
        <v>162</v>
      </c>
      <c r="AQ632" s="28">
        <v>1687</v>
      </c>
      <c r="AR632" s="20" t="s">
        <v>18</v>
      </c>
      <c r="AS632" s="32" t="str">
        <f t="shared" si="22"/>
        <v>VERO</v>
      </c>
    </row>
    <row r="633" spans="41:45" x14ac:dyDescent="0.2">
      <c r="AO633" t="s">
        <v>761</v>
      </c>
      <c r="AP633" s="20" t="s">
        <v>65</v>
      </c>
      <c r="AQ633" s="28">
        <v>3147</v>
      </c>
      <c r="AR633" s="20" t="s">
        <v>20</v>
      </c>
      <c r="AS633" s="32" t="str">
        <f t="shared" si="22"/>
        <v>FALSO</v>
      </c>
    </row>
    <row r="634" spans="41:45" x14ac:dyDescent="0.2">
      <c r="AO634" t="s">
        <v>762</v>
      </c>
      <c r="AP634" s="20" t="s">
        <v>45</v>
      </c>
      <c r="AQ634" s="28">
        <v>1316</v>
      </c>
      <c r="AR634" s="20" t="s">
        <v>17</v>
      </c>
      <c r="AS634" s="32" t="str">
        <f t="shared" si="22"/>
        <v>VERO</v>
      </c>
    </row>
    <row r="635" spans="41:45" x14ac:dyDescent="0.2">
      <c r="AO635" t="s">
        <v>763</v>
      </c>
      <c r="AP635" s="20" t="s">
        <v>212</v>
      </c>
      <c r="AQ635" s="28">
        <v>2665</v>
      </c>
      <c r="AR635" s="20" t="s">
        <v>19</v>
      </c>
      <c r="AS635" s="32" t="str">
        <f t="shared" si="22"/>
        <v>FALSO</v>
      </c>
    </row>
    <row r="636" spans="41:45" x14ac:dyDescent="0.2">
      <c r="AO636" t="s">
        <v>764</v>
      </c>
      <c r="AP636" s="20" t="s">
        <v>48</v>
      </c>
      <c r="AQ636" s="28">
        <v>2329</v>
      </c>
      <c r="AR636" s="20" t="s">
        <v>19</v>
      </c>
      <c r="AS636" s="32" t="str">
        <f t="shared" si="22"/>
        <v>VERO</v>
      </c>
    </row>
    <row r="637" spans="41:45" x14ac:dyDescent="0.2">
      <c r="AO637" t="s">
        <v>765</v>
      </c>
      <c r="AP637" s="20" t="s">
        <v>63</v>
      </c>
      <c r="AQ637" s="28">
        <v>3028</v>
      </c>
      <c r="AR637" s="20" t="s">
        <v>20</v>
      </c>
      <c r="AS637" s="32" t="str">
        <f t="shared" si="22"/>
        <v>FALSO</v>
      </c>
    </row>
    <row r="638" spans="41:45" x14ac:dyDescent="0.2">
      <c r="AO638" t="s">
        <v>766</v>
      </c>
      <c r="AP638" s="20" t="s">
        <v>203</v>
      </c>
      <c r="AQ638" s="28">
        <v>2844</v>
      </c>
      <c r="AR638" s="20" t="s">
        <v>19</v>
      </c>
      <c r="AS638" s="32" t="str">
        <f t="shared" si="22"/>
        <v>FALSO</v>
      </c>
    </row>
    <row r="639" spans="41:45" x14ac:dyDescent="0.2">
      <c r="AO639" t="s">
        <v>767</v>
      </c>
      <c r="AP639" s="20" t="s">
        <v>137</v>
      </c>
      <c r="AQ639" s="28">
        <v>3317</v>
      </c>
      <c r="AR639" s="20" t="s">
        <v>20</v>
      </c>
      <c r="AS639" s="32" t="str">
        <f t="shared" si="22"/>
        <v>VERO</v>
      </c>
    </row>
    <row r="640" spans="41:45" x14ac:dyDescent="0.2">
      <c r="AO640" t="s">
        <v>768</v>
      </c>
      <c r="AP640" s="20" t="s">
        <v>162</v>
      </c>
      <c r="AQ640" s="28">
        <v>1486</v>
      </c>
      <c r="AR640" s="20" t="s">
        <v>18</v>
      </c>
      <c r="AS640" s="32" t="str">
        <f t="shared" si="22"/>
        <v>VERO</v>
      </c>
    </row>
    <row r="641" spans="41:45" x14ac:dyDescent="0.2">
      <c r="AO641" t="s">
        <v>769</v>
      </c>
      <c r="AP641" s="20" t="s">
        <v>98</v>
      </c>
      <c r="AQ641" s="28">
        <v>2730</v>
      </c>
      <c r="AR641" s="20" t="s">
        <v>19</v>
      </c>
      <c r="AS641" s="32" t="str">
        <f t="shared" si="22"/>
        <v>FALSO</v>
      </c>
    </row>
    <row r="642" spans="41:45" x14ac:dyDescent="0.2">
      <c r="AO642" t="s">
        <v>770</v>
      </c>
      <c r="AP642" s="20" t="s">
        <v>188</v>
      </c>
      <c r="AQ642" s="28">
        <v>2619</v>
      </c>
      <c r="AR642" s="20" t="s">
        <v>19</v>
      </c>
      <c r="AS642" s="32" t="str">
        <f t="shared" si="22"/>
        <v>FALSO</v>
      </c>
    </row>
    <row r="643" spans="41:45" x14ac:dyDescent="0.2">
      <c r="AO643" t="s">
        <v>771</v>
      </c>
      <c r="AP643" s="20" t="s">
        <v>32</v>
      </c>
      <c r="AQ643" s="28">
        <v>2587</v>
      </c>
      <c r="AR643" s="20" t="s">
        <v>19</v>
      </c>
      <c r="AS643" s="32" t="str">
        <f t="shared" si="22"/>
        <v>FALSO</v>
      </c>
    </row>
    <row r="644" spans="41:45" x14ac:dyDescent="0.2">
      <c r="AO644" t="s">
        <v>772</v>
      </c>
      <c r="AP644" s="20" t="s">
        <v>63</v>
      </c>
      <c r="AQ644" s="28">
        <v>2533</v>
      </c>
      <c r="AR644" s="20" t="s">
        <v>19</v>
      </c>
      <c r="AS644" s="32" t="str">
        <f t="shared" si="22"/>
        <v>FALSO</v>
      </c>
    </row>
    <row r="645" spans="41:45" x14ac:dyDescent="0.2">
      <c r="AO645" t="s">
        <v>773</v>
      </c>
      <c r="AP645" s="20" t="s">
        <v>154</v>
      </c>
      <c r="AQ645" s="28">
        <v>2355</v>
      </c>
      <c r="AR645" s="20" t="s">
        <v>19</v>
      </c>
      <c r="AS645" s="32" t="str">
        <f t="shared" si="22"/>
        <v>VERO</v>
      </c>
    </row>
    <row r="646" spans="41:45" x14ac:dyDescent="0.2">
      <c r="AO646" t="s">
        <v>774</v>
      </c>
      <c r="AP646" s="20" t="s">
        <v>209</v>
      </c>
      <c r="AQ646" s="28">
        <v>1769</v>
      </c>
      <c r="AR646" s="20" t="s">
        <v>18</v>
      </c>
      <c r="AS646" s="32" t="str">
        <f t="shared" si="22"/>
        <v>FALSO</v>
      </c>
    </row>
    <row r="647" spans="41:45" x14ac:dyDescent="0.2">
      <c r="AO647" t="s">
        <v>775</v>
      </c>
      <c r="AP647" s="20" t="s">
        <v>65</v>
      </c>
      <c r="AQ647" s="28">
        <v>3079</v>
      </c>
      <c r="AR647" s="20" t="s">
        <v>20</v>
      </c>
      <c r="AS647" s="32" t="str">
        <f t="shared" si="22"/>
        <v>FALSO</v>
      </c>
    </row>
    <row r="648" spans="41:45" x14ac:dyDescent="0.2">
      <c r="AO648" t="s">
        <v>776</v>
      </c>
      <c r="AP648" s="20" t="s">
        <v>78</v>
      </c>
      <c r="AQ648" s="28">
        <v>2251</v>
      </c>
      <c r="AR648" s="20" t="s">
        <v>19</v>
      </c>
      <c r="AS648" s="32" t="str">
        <f t="shared" si="22"/>
        <v>FALSO</v>
      </c>
    </row>
    <row r="649" spans="41:45" x14ac:dyDescent="0.2">
      <c r="AO649" t="s">
        <v>777</v>
      </c>
      <c r="AP649" s="20" t="s">
        <v>69</v>
      </c>
      <c r="AQ649" s="28">
        <v>1366</v>
      </c>
      <c r="AR649" s="20" t="s">
        <v>17</v>
      </c>
      <c r="AS649" s="32" t="str">
        <f t="shared" si="22"/>
        <v>VERO</v>
      </c>
    </row>
    <row r="650" spans="41:45" x14ac:dyDescent="0.2">
      <c r="AO650" t="s">
        <v>778</v>
      </c>
      <c r="AP650" s="20" t="s">
        <v>47</v>
      </c>
      <c r="AQ650" s="28">
        <v>2420</v>
      </c>
      <c r="AR650" s="20" t="s">
        <v>19</v>
      </c>
      <c r="AS650" s="32" t="str">
        <f t="shared" si="22"/>
        <v>FALSO</v>
      </c>
    </row>
    <row r="651" spans="41:45" x14ac:dyDescent="0.2">
      <c r="AO651" t="s">
        <v>779</v>
      </c>
      <c r="AP651" s="20" t="s">
        <v>47</v>
      </c>
      <c r="AQ651" s="28">
        <v>2673</v>
      </c>
      <c r="AR651" s="20" t="s">
        <v>19</v>
      </c>
      <c r="AS651" s="32" t="str">
        <f t="shared" si="22"/>
        <v>FALSO</v>
      </c>
    </row>
    <row r="652" spans="41:45" x14ac:dyDescent="0.2">
      <c r="AO652" t="s">
        <v>780</v>
      </c>
      <c r="AP652" s="20" t="s">
        <v>65</v>
      </c>
      <c r="AQ652" s="28">
        <v>3062</v>
      </c>
      <c r="AR652" s="20" t="s">
        <v>20</v>
      </c>
      <c r="AS652" s="32" t="str">
        <f t="shared" si="22"/>
        <v>FALSO</v>
      </c>
    </row>
    <row r="653" spans="41:45" x14ac:dyDescent="0.2">
      <c r="AO653" t="s">
        <v>781</v>
      </c>
      <c r="AP653" s="20" t="s">
        <v>85</v>
      </c>
      <c r="AQ653" s="28">
        <v>2346</v>
      </c>
      <c r="AR653" s="20" t="s">
        <v>19</v>
      </c>
      <c r="AS653" s="32" t="str">
        <f t="shared" si="22"/>
        <v>VERO</v>
      </c>
    </row>
    <row r="654" spans="41:45" x14ac:dyDescent="0.2">
      <c r="AO654" t="s">
        <v>782</v>
      </c>
      <c r="AP654" s="20" t="s">
        <v>214</v>
      </c>
      <c r="AQ654" s="28">
        <v>3384</v>
      </c>
      <c r="AR654" s="20" t="s">
        <v>20</v>
      </c>
      <c r="AS654" s="32" t="str">
        <f t="shared" si="22"/>
        <v>FALSO</v>
      </c>
    </row>
    <row r="655" spans="41:45" x14ac:dyDescent="0.2">
      <c r="AO655" t="s">
        <v>783</v>
      </c>
      <c r="AP655" s="20" t="s">
        <v>589</v>
      </c>
      <c r="AQ655" s="28">
        <v>2435</v>
      </c>
      <c r="AR655" s="20" t="s">
        <v>19</v>
      </c>
      <c r="AS655" s="32" t="str">
        <f t="shared" si="22"/>
        <v>FALSO</v>
      </c>
    </row>
    <row r="656" spans="41:45" x14ac:dyDescent="0.2">
      <c r="AO656" t="s">
        <v>784</v>
      </c>
      <c r="AP656" s="20" t="s">
        <v>206</v>
      </c>
      <c r="AQ656" s="28">
        <v>2449</v>
      </c>
      <c r="AR656" s="20" t="s">
        <v>19</v>
      </c>
      <c r="AS656" s="32" t="str">
        <f t="shared" si="22"/>
        <v>FALSO</v>
      </c>
    </row>
    <row r="657" spans="41:45" x14ac:dyDescent="0.2">
      <c r="AO657" t="s">
        <v>785</v>
      </c>
      <c r="AP657" s="20" t="s">
        <v>30</v>
      </c>
      <c r="AQ657" s="28">
        <v>2549</v>
      </c>
      <c r="AR657" s="20" t="s">
        <v>19</v>
      </c>
      <c r="AS657" s="32" t="str">
        <f t="shared" si="22"/>
        <v>FALSO</v>
      </c>
    </row>
    <row r="658" spans="41:45" x14ac:dyDescent="0.2">
      <c r="AO658" t="s">
        <v>786</v>
      </c>
      <c r="AP658" s="20" t="s">
        <v>53</v>
      </c>
      <c r="AQ658" s="28">
        <v>2838</v>
      </c>
      <c r="AR658" s="20" t="s">
        <v>19</v>
      </c>
      <c r="AS658" s="32" t="str">
        <f t="shared" si="22"/>
        <v>FALSO</v>
      </c>
    </row>
    <row r="659" spans="41:45" x14ac:dyDescent="0.2">
      <c r="AO659" t="s">
        <v>787</v>
      </c>
      <c r="AP659" s="20" t="s">
        <v>32</v>
      </c>
      <c r="AQ659" s="28">
        <v>2709</v>
      </c>
      <c r="AR659" s="20" t="s">
        <v>19</v>
      </c>
      <c r="AS659" s="32" t="str">
        <f t="shared" si="22"/>
        <v>FALSO</v>
      </c>
    </row>
    <row r="660" spans="41:45" x14ac:dyDescent="0.2">
      <c r="AO660" t="s">
        <v>788</v>
      </c>
      <c r="AP660" s="20" t="s">
        <v>78</v>
      </c>
      <c r="AQ660" s="28">
        <v>3332</v>
      </c>
      <c r="AR660" s="20" t="s">
        <v>20</v>
      </c>
      <c r="AS660" s="32" t="str">
        <f t="shared" si="22"/>
        <v>FALSO</v>
      </c>
    </row>
    <row r="661" spans="41:45" x14ac:dyDescent="0.2">
      <c r="AO661" t="s">
        <v>789</v>
      </c>
      <c r="AP661" s="20" t="s">
        <v>78</v>
      </c>
      <c r="AQ661" s="28">
        <v>2718</v>
      </c>
      <c r="AR661" s="20" t="s">
        <v>19</v>
      </c>
      <c r="AS661" s="32" t="str">
        <f t="shared" si="22"/>
        <v>FALSO</v>
      </c>
    </row>
    <row r="662" spans="41:45" x14ac:dyDescent="0.2">
      <c r="AO662" t="s">
        <v>790</v>
      </c>
      <c r="AP662" s="20" t="s">
        <v>63</v>
      </c>
      <c r="AQ662" s="28">
        <v>2497</v>
      </c>
      <c r="AR662" s="20" t="s">
        <v>19</v>
      </c>
      <c r="AS662" s="32" t="str">
        <f t="shared" si="22"/>
        <v>FALSO</v>
      </c>
    </row>
    <row r="663" spans="41:45" x14ac:dyDescent="0.2">
      <c r="AO663" t="s">
        <v>791</v>
      </c>
      <c r="AP663" s="20" t="s">
        <v>47</v>
      </c>
      <c r="AQ663" s="28">
        <v>2608</v>
      </c>
      <c r="AR663" s="20" t="s">
        <v>19</v>
      </c>
      <c r="AS663" s="32" t="str">
        <f t="shared" si="22"/>
        <v>FALSO</v>
      </c>
    </row>
    <row r="664" spans="41:45" x14ac:dyDescent="0.2">
      <c r="AO664" t="s">
        <v>792</v>
      </c>
      <c r="AP664" s="20" t="s">
        <v>191</v>
      </c>
      <c r="AQ664" s="28">
        <v>2608</v>
      </c>
      <c r="AR664" s="20" t="s">
        <v>19</v>
      </c>
      <c r="AS664" s="32" t="str">
        <f t="shared" si="22"/>
        <v>FALSO</v>
      </c>
    </row>
    <row r="665" spans="41:45" x14ac:dyDescent="0.2">
      <c r="AO665" t="s">
        <v>793</v>
      </c>
      <c r="AP665" s="20" t="s">
        <v>47</v>
      </c>
      <c r="AQ665" s="28">
        <v>2619</v>
      </c>
      <c r="AR665" s="20" t="s">
        <v>19</v>
      </c>
      <c r="AS665" s="32" t="str">
        <f t="shared" si="22"/>
        <v>FALSO</v>
      </c>
    </row>
    <row r="666" spans="41:45" x14ac:dyDescent="0.2">
      <c r="AO666" t="s">
        <v>794</v>
      </c>
      <c r="AP666" s="20" t="s">
        <v>214</v>
      </c>
      <c r="AQ666" s="28">
        <v>2734</v>
      </c>
      <c r="AR666" s="20" t="s">
        <v>19</v>
      </c>
      <c r="AS666" s="32" t="str">
        <f t="shared" ref="AS666:AS729" si="23">IF((LOOKUP(AP666,$AT$3:$AT$60))=AP666,"VERO","FALSO")</f>
        <v>FALSO</v>
      </c>
    </row>
    <row r="667" spans="41:45" x14ac:dyDescent="0.2">
      <c r="AO667" t="s">
        <v>795</v>
      </c>
      <c r="AP667" s="20" t="s">
        <v>129</v>
      </c>
      <c r="AQ667" s="28">
        <v>2518</v>
      </c>
      <c r="AR667" s="20" t="s">
        <v>19</v>
      </c>
      <c r="AS667" s="32" t="str">
        <f t="shared" si="23"/>
        <v>VERO</v>
      </c>
    </row>
    <row r="668" spans="41:45" x14ac:dyDescent="0.2">
      <c r="AO668" t="s">
        <v>796</v>
      </c>
      <c r="AP668" s="20" t="s">
        <v>191</v>
      </c>
      <c r="AQ668" s="28">
        <v>2761</v>
      </c>
      <c r="AR668" s="20" t="s">
        <v>19</v>
      </c>
      <c r="AS668" s="32" t="str">
        <f t="shared" si="23"/>
        <v>FALSO</v>
      </c>
    </row>
    <row r="669" spans="41:45" x14ac:dyDescent="0.2">
      <c r="AO669" t="s">
        <v>797</v>
      </c>
      <c r="AP669" s="20" t="s">
        <v>191</v>
      </c>
      <c r="AQ669" s="28">
        <v>2506</v>
      </c>
      <c r="AR669" s="20" t="s">
        <v>19</v>
      </c>
      <c r="AS669" s="32" t="str">
        <f t="shared" si="23"/>
        <v>FALSO</v>
      </c>
    </row>
    <row r="670" spans="41:45" x14ac:dyDescent="0.2">
      <c r="AO670" t="s">
        <v>798</v>
      </c>
      <c r="AP670" s="20" t="s">
        <v>162</v>
      </c>
      <c r="AQ670" s="28">
        <v>1879</v>
      </c>
      <c r="AR670" s="20" t="s">
        <v>18</v>
      </c>
      <c r="AS670" s="32" t="str">
        <f t="shared" si="23"/>
        <v>VERO</v>
      </c>
    </row>
    <row r="671" spans="41:45" x14ac:dyDescent="0.2">
      <c r="AO671" t="s">
        <v>799</v>
      </c>
      <c r="AP671" s="20" t="s">
        <v>129</v>
      </c>
      <c r="AQ671" s="28">
        <v>2878</v>
      </c>
      <c r="AR671" s="20" t="s">
        <v>19</v>
      </c>
      <c r="AS671" s="32" t="str">
        <f t="shared" si="23"/>
        <v>VERO</v>
      </c>
    </row>
    <row r="672" spans="41:45" x14ac:dyDescent="0.2">
      <c r="AO672" t="s">
        <v>800</v>
      </c>
      <c r="AP672" s="20" t="s">
        <v>133</v>
      </c>
      <c r="AQ672" s="28">
        <v>2149</v>
      </c>
      <c r="AR672" s="20" t="s">
        <v>19</v>
      </c>
      <c r="AS672" s="32" t="str">
        <f t="shared" si="23"/>
        <v>VERO</v>
      </c>
    </row>
    <row r="673" spans="41:45" x14ac:dyDescent="0.2">
      <c r="AO673" t="s">
        <v>801</v>
      </c>
      <c r="AP673" s="20" t="s">
        <v>225</v>
      </c>
      <c r="AQ673" s="28">
        <v>2523</v>
      </c>
      <c r="AR673" s="20" t="s">
        <v>19</v>
      </c>
      <c r="AS673" s="32" t="str">
        <f t="shared" si="23"/>
        <v>FALSO</v>
      </c>
    </row>
    <row r="674" spans="41:45" x14ac:dyDescent="0.2">
      <c r="AO674" t="s">
        <v>802</v>
      </c>
      <c r="AP674" s="20" t="s">
        <v>133</v>
      </c>
      <c r="AQ674" s="28">
        <v>2004</v>
      </c>
      <c r="AR674" s="20" t="s">
        <v>18</v>
      </c>
      <c r="AS674" s="32" t="str">
        <f t="shared" si="23"/>
        <v>VERO</v>
      </c>
    </row>
    <row r="675" spans="41:45" x14ac:dyDescent="0.2">
      <c r="AO675" t="s">
        <v>803</v>
      </c>
      <c r="AP675" s="20" t="s">
        <v>156</v>
      </c>
      <c r="AQ675" s="28">
        <v>1467</v>
      </c>
      <c r="AR675" s="20" t="s">
        <v>18</v>
      </c>
      <c r="AS675" s="32" t="str">
        <f t="shared" si="23"/>
        <v>VERO</v>
      </c>
    </row>
    <row r="676" spans="41:45" x14ac:dyDescent="0.2">
      <c r="AO676" t="s">
        <v>804</v>
      </c>
      <c r="AP676" s="20" t="s">
        <v>159</v>
      </c>
      <c r="AQ676" s="28">
        <v>2487</v>
      </c>
      <c r="AR676" s="20" t="s">
        <v>19</v>
      </c>
      <c r="AS676" s="32" t="str">
        <f t="shared" si="23"/>
        <v>FALSO</v>
      </c>
    </row>
    <row r="677" spans="41:45" x14ac:dyDescent="0.2">
      <c r="AO677" t="s">
        <v>805</v>
      </c>
      <c r="AP677" s="20" t="s">
        <v>214</v>
      </c>
      <c r="AQ677" s="28">
        <v>3478</v>
      </c>
      <c r="AR677" s="20" t="s">
        <v>20</v>
      </c>
      <c r="AS677" s="32" t="str">
        <f t="shared" si="23"/>
        <v>FALSO</v>
      </c>
    </row>
    <row r="678" spans="41:45" x14ac:dyDescent="0.2">
      <c r="AO678" t="s">
        <v>806</v>
      </c>
      <c r="AP678" s="20" t="s">
        <v>75</v>
      </c>
      <c r="AQ678" s="28">
        <v>1391</v>
      </c>
      <c r="AR678" s="20" t="s">
        <v>17</v>
      </c>
      <c r="AS678" s="32" t="str">
        <f t="shared" si="23"/>
        <v>VERO</v>
      </c>
    </row>
    <row r="679" spans="41:45" x14ac:dyDescent="0.2">
      <c r="AO679" t="s">
        <v>807</v>
      </c>
      <c r="AP679" s="20" t="s">
        <v>72</v>
      </c>
      <c r="AQ679" s="28">
        <v>2448</v>
      </c>
      <c r="AR679" s="20" t="s">
        <v>19</v>
      </c>
      <c r="AS679" s="32" t="str">
        <f t="shared" si="23"/>
        <v>VERO</v>
      </c>
    </row>
    <row r="680" spans="41:45" x14ac:dyDescent="0.2">
      <c r="AO680" t="s">
        <v>808</v>
      </c>
      <c r="AP680" s="20" t="s">
        <v>144</v>
      </c>
      <c r="AQ680" s="28">
        <v>784</v>
      </c>
      <c r="AR680" s="20" t="s">
        <v>16</v>
      </c>
      <c r="AS680" s="32" t="str">
        <f t="shared" si="23"/>
        <v>VERO</v>
      </c>
    </row>
    <row r="681" spans="41:45" x14ac:dyDescent="0.2">
      <c r="AO681" t="s">
        <v>809</v>
      </c>
      <c r="AP681" s="20" t="s">
        <v>167</v>
      </c>
      <c r="AQ681" s="28">
        <v>2628</v>
      </c>
      <c r="AR681" s="20" t="s">
        <v>19</v>
      </c>
      <c r="AS681" s="32" t="str">
        <f t="shared" si="23"/>
        <v>FALSO</v>
      </c>
    </row>
    <row r="682" spans="41:45" x14ac:dyDescent="0.2">
      <c r="AO682" t="s">
        <v>810</v>
      </c>
      <c r="AP682" s="20" t="s">
        <v>191</v>
      </c>
      <c r="AQ682" s="28">
        <v>2512</v>
      </c>
      <c r="AR682" s="20" t="s">
        <v>19</v>
      </c>
      <c r="AS682" s="32" t="str">
        <f t="shared" si="23"/>
        <v>FALSO</v>
      </c>
    </row>
    <row r="683" spans="41:45" x14ac:dyDescent="0.2">
      <c r="AO683" t="s">
        <v>811</v>
      </c>
      <c r="AP683" s="20" t="s">
        <v>63</v>
      </c>
      <c r="AQ683" s="28">
        <v>2922</v>
      </c>
      <c r="AR683" s="20" t="s">
        <v>19</v>
      </c>
      <c r="AS683" s="32" t="str">
        <f t="shared" si="23"/>
        <v>FALSO</v>
      </c>
    </row>
    <row r="684" spans="41:45" x14ac:dyDescent="0.2">
      <c r="AO684" t="s">
        <v>812</v>
      </c>
      <c r="AP684" s="20" t="s">
        <v>227</v>
      </c>
      <c r="AQ684" s="28">
        <v>2541</v>
      </c>
      <c r="AR684" s="20" t="s">
        <v>19</v>
      </c>
      <c r="AS684" s="32" t="str">
        <f t="shared" si="23"/>
        <v>FALSO</v>
      </c>
    </row>
    <row r="685" spans="41:45" x14ac:dyDescent="0.2">
      <c r="AO685" t="s">
        <v>813</v>
      </c>
      <c r="AP685" s="20" t="s">
        <v>203</v>
      </c>
      <c r="AQ685" s="28">
        <v>2700</v>
      </c>
      <c r="AR685" s="20" t="s">
        <v>19</v>
      </c>
      <c r="AS685" s="32" t="str">
        <f t="shared" si="23"/>
        <v>FALSO</v>
      </c>
    </row>
    <row r="686" spans="41:45" x14ac:dyDescent="0.2">
      <c r="AO686" t="s">
        <v>814</v>
      </c>
      <c r="AP686" s="20" t="s">
        <v>47</v>
      </c>
      <c r="AQ686" s="28">
        <v>2447</v>
      </c>
      <c r="AR686" s="20" t="s">
        <v>19</v>
      </c>
      <c r="AS686" s="32" t="str">
        <f t="shared" si="23"/>
        <v>FALSO</v>
      </c>
    </row>
    <row r="687" spans="41:45" x14ac:dyDescent="0.2">
      <c r="AO687" t="s">
        <v>815</v>
      </c>
      <c r="AP687" s="20" t="s">
        <v>146</v>
      </c>
      <c r="AQ687" s="28">
        <v>2617</v>
      </c>
      <c r="AR687" s="20" t="s">
        <v>19</v>
      </c>
      <c r="AS687" s="32" t="str">
        <f t="shared" si="23"/>
        <v>VERO</v>
      </c>
    </row>
    <row r="688" spans="41:45" x14ac:dyDescent="0.2">
      <c r="AO688" t="s">
        <v>816</v>
      </c>
      <c r="AP688" s="20" t="s">
        <v>49</v>
      </c>
      <c r="AQ688" s="28">
        <v>2287</v>
      </c>
      <c r="AR688" s="20" t="s">
        <v>19</v>
      </c>
      <c r="AS688" s="32" t="str">
        <f t="shared" si="23"/>
        <v>FALSO</v>
      </c>
    </row>
    <row r="689" spans="41:45" x14ac:dyDescent="0.2">
      <c r="AO689" t="s">
        <v>817</v>
      </c>
      <c r="AP689" s="20" t="s">
        <v>105</v>
      </c>
      <c r="AQ689" s="28">
        <v>1417</v>
      </c>
      <c r="AR689" s="20" t="s">
        <v>18</v>
      </c>
      <c r="AS689" s="32" t="str">
        <f t="shared" si="23"/>
        <v>VERO</v>
      </c>
    </row>
    <row r="690" spans="41:45" x14ac:dyDescent="0.2">
      <c r="AO690" t="s">
        <v>818</v>
      </c>
      <c r="AP690" s="20" t="s">
        <v>177</v>
      </c>
      <c r="AQ690" s="28">
        <v>2827</v>
      </c>
      <c r="AR690" s="20" t="s">
        <v>19</v>
      </c>
      <c r="AS690" s="32" t="str">
        <f t="shared" si="23"/>
        <v>FALSO</v>
      </c>
    </row>
    <row r="691" spans="41:45" x14ac:dyDescent="0.2">
      <c r="AO691" t="s">
        <v>819</v>
      </c>
      <c r="AP691" s="20" t="s">
        <v>61</v>
      </c>
      <c r="AQ691" s="28">
        <v>1926</v>
      </c>
      <c r="AR691" s="20" t="s">
        <v>18</v>
      </c>
      <c r="AS691" s="32" t="str">
        <f t="shared" si="23"/>
        <v>VERO</v>
      </c>
    </row>
    <row r="692" spans="41:45" x14ac:dyDescent="0.2">
      <c r="AO692" t="s">
        <v>820</v>
      </c>
      <c r="AP692" s="20" t="s">
        <v>206</v>
      </c>
      <c r="AQ692" s="28">
        <v>2454</v>
      </c>
      <c r="AR692" s="20" t="s">
        <v>19</v>
      </c>
      <c r="AS692" s="32" t="str">
        <f t="shared" si="23"/>
        <v>FALSO</v>
      </c>
    </row>
    <row r="693" spans="41:45" x14ac:dyDescent="0.2">
      <c r="AO693" t="s">
        <v>821</v>
      </c>
      <c r="AP693" s="20" t="s">
        <v>41</v>
      </c>
      <c r="AQ693" s="28">
        <v>1297</v>
      </c>
      <c r="AR693" s="20" t="s">
        <v>17</v>
      </c>
      <c r="AS693" s="32" t="str">
        <f t="shared" si="23"/>
        <v>VERO</v>
      </c>
    </row>
    <row r="694" spans="41:45" x14ac:dyDescent="0.2">
      <c r="AO694" t="s">
        <v>822</v>
      </c>
      <c r="AP694" s="20" t="s">
        <v>212</v>
      </c>
      <c r="AQ694" s="28">
        <v>2589</v>
      </c>
      <c r="AR694" s="20" t="s">
        <v>19</v>
      </c>
      <c r="AS694" s="32" t="str">
        <f t="shared" si="23"/>
        <v>FALSO</v>
      </c>
    </row>
    <row r="695" spans="41:45" x14ac:dyDescent="0.2">
      <c r="AO695" t="s">
        <v>823</v>
      </c>
      <c r="AP695" s="20" t="s">
        <v>78</v>
      </c>
      <c r="AQ695" s="28">
        <v>2870</v>
      </c>
      <c r="AR695" s="20" t="s">
        <v>19</v>
      </c>
      <c r="AS695" s="32" t="str">
        <f t="shared" si="23"/>
        <v>FALSO</v>
      </c>
    </row>
    <row r="696" spans="41:45" x14ac:dyDescent="0.2">
      <c r="AO696" t="s">
        <v>824</v>
      </c>
      <c r="AP696" s="20" t="s">
        <v>214</v>
      </c>
      <c r="AQ696" s="28">
        <v>3880</v>
      </c>
      <c r="AR696" s="20" t="s">
        <v>20</v>
      </c>
      <c r="AS696" s="32" t="str">
        <f t="shared" si="23"/>
        <v>FALSO</v>
      </c>
    </row>
    <row r="697" spans="41:45" x14ac:dyDescent="0.2">
      <c r="AO697" t="s">
        <v>825</v>
      </c>
      <c r="AP697" s="20" t="s">
        <v>135</v>
      </c>
      <c r="AQ697" s="28">
        <v>1856</v>
      </c>
      <c r="AR697" s="20" t="s">
        <v>18</v>
      </c>
      <c r="AS697" s="32" t="str">
        <f t="shared" si="23"/>
        <v>VERO</v>
      </c>
    </row>
    <row r="698" spans="41:45" x14ac:dyDescent="0.2">
      <c r="AO698" t="s">
        <v>826</v>
      </c>
      <c r="AP698" s="20" t="s">
        <v>111</v>
      </c>
      <c r="AQ698" s="28">
        <v>2388</v>
      </c>
      <c r="AR698" s="20" t="s">
        <v>19</v>
      </c>
      <c r="AS698" s="32" t="str">
        <f t="shared" si="23"/>
        <v>FALSO</v>
      </c>
    </row>
    <row r="699" spans="41:45" x14ac:dyDescent="0.2">
      <c r="AO699" t="s">
        <v>827</v>
      </c>
      <c r="AP699" s="20" t="s">
        <v>98</v>
      </c>
      <c r="AQ699" s="28">
        <v>2682</v>
      </c>
      <c r="AR699" s="20" t="s">
        <v>19</v>
      </c>
      <c r="AS699" s="32" t="str">
        <f t="shared" si="23"/>
        <v>FALSO</v>
      </c>
    </row>
    <row r="700" spans="41:45" x14ac:dyDescent="0.2">
      <c r="AO700" t="s">
        <v>828</v>
      </c>
      <c r="AP700" s="20" t="s">
        <v>47</v>
      </c>
      <c r="AQ700" s="28">
        <v>2514</v>
      </c>
      <c r="AR700" s="20" t="s">
        <v>19</v>
      </c>
      <c r="AS700" s="32" t="str">
        <f t="shared" si="23"/>
        <v>FALSO</v>
      </c>
    </row>
    <row r="701" spans="41:45" x14ac:dyDescent="0.2">
      <c r="AO701" t="s">
        <v>829</v>
      </c>
      <c r="AP701" s="20" t="s">
        <v>42</v>
      </c>
      <c r="AQ701" s="28">
        <v>1425</v>
      </c>
      <c r="AR701" s="20" t="s">
        <v>18</v>
      </c>
      <c r="AS701" s="32" t="str">
        <f t="shared" si="23"/>
        <v>VERO</v>
      </c>
    </row>
    <row r="702" spans="41:45" x14ac:dyDescent="0.2">
      <c r="AO702" t="s">
        <v>830</v>
      </c>
      <c r="AP702" s="20" t="s">
        <v>212</v>
      </c>
      <c r="AQ702" s="28">
        <v>2971</v>
      </c>
      <c r="AR702" s="20" t="s">
        <v>19</v>
      </c>
      <c r="AS702" s="32" t="str">
        <f t="shared" si="23"/>
        <v>FALSO</v>
      </c>
    </row>
    <row r="703" spans="41:45" x14ac:dyDescent="0.2">
      <c r="AO703" t="s">
        <v>831</v>
      </c>
      <c r="AP703" s="20" t="s">
        <v>39</v>
      </c>
      <c r="AQ703" s="28">
        <v>4641</v>
      </c>
      <c r="AR703" s="20" t="s">
        <v>20</v>
      </c>
      <c r="AS703" s="32" t="str">
        <f t="shared" si="23"/>
        <v>FALSO</v>
      </c>
    </row>
    <row r="704" spans="41:45" x14ac:dyDescent="0.2">
      <c r="AO704" t="s">
        <v>832</v>
      </c>
      <c r="AP704" s="20" t="s">
        <v>78</v>
      </c>
      <c r="AQ704" s="28">
        <v>3067</v>
      </c>
      <c r="AR704" s="20" t="s">
        <v>20</v>
      </c>
      <c r="AS704" s="32" t="str">
        <f t="shared" si="23"/>
        <v>FALSO</v>
      </c>
    </row>
    <row r="705" spans="41:45" x14ac:dyDescent="0.2">
      <c r="AO705" t="s">
        <v>833</v>
      </c>
      <c r="AP705" s="20" t="s">
        <v>121</v>
      </c>
      <c r="AQ705" s="28">
        <v>1483</v>
      </c>
      <c r="AR705" s="20" t="s">
        <v>18</v>
      </c>
      <c r="AS705" s="32" t="str">
        <f t="shared" si="23"/>
        <v>VERO</v>
      </c>
    </row>
    <row r="706" spans="41:45" x14ac:dyDescent="0.2">
      <c r="AO706" t="s">
        <v>834</v>
      </c>
      <c r="AP706" s="20" t="s">
        <v>38</v>
      </c>
      <c r="AQ706" s="28">
        <v>2491</v>
      </c>
      <c r="AR706" s="20" t="s">
        <v>19</v>
      </c>
      <c r="AS706" s="32" t="str">
        <f t="shared" si="23"/>
        <v>VERO</v>
      </c>
    </row>
    <row r="707" spans="41:45" x14ac:dyDescent="0.2">
      <c r="AO707" t="s">
        <v>835</v>
      </c>
      <c r="AP707" s="20" t="s">
        <v>126</v>
      </c>
      <c r="AQ707" s="28">
        <v>1758</v>
      </c>
      <c r="AR707" s="20" t="s">
        <v>18</v>
      </c>
      <c r="AS707" s="32" t="str">
        <f t="shared" si="23"/>
        <v>VERO</v>
      </c>
    </row>
    <row r="708" spans="41:45" x14ac:dyDescent="0.2">
      <c r="AO708" t="s">
        <v>836</v>
      </c>
      <c r="AP708" s="20" t="s">
        <v>42</v>
      </c>
      <c r="AQ708" s="28">
        <v>1203</v>
      </c>
      <c r="AR708" s="20" t="s">
        <v>17</v>
      </c>
      <c r="AS708" s="32" t="str">
        <f t="shared" si="23"/>
        <v>VERO</v>
      </c>
    </row>
    <row r="709" spans="41:45" x14ac:dyDescent="0.2">
      <c r="AO709" t="s">
        <v>837</v>
      </c>
      <c r="AP709" s="20" t="s">
        <v>46</v>
      </c>
      <c r="AQ709" s="28">
        <v>3454</v>
      </c>
      <c r="AR709" s="20" t="s">
        <v>20</v>
      </c>
      <c r="AS709" s="32" t="str">
        <f t="shared" si="23"/>
        <v>FALSO</v>
      </c>
    </row>
    <row r="710" spans="41:45" x14ac:dyDescent="0.2">
      <c r="AO710" t="s">
        <v>838</v>
      </c>
      <c r="AP710" s="20" t="s">
        <v>166</v>
      </c>
      <c r="AQ710" s="28">
        <v>1763</v>
      </c>
      <c r="AR710" s="20" t="s">
        <v>18</v>
      </c>
      <c r="AS710" s="32" t="str">
        <f t="shared" si="23"/>
        <v>VERO</v>
      </c>
    </row>
    <row r="711" spans="41:45" x14ac:dyDescent="0.2">
      <c r="AO711" t="s">
        <v>839</v>
      </c>
      <c r="AP711" s="20" t="s">
        <v>72</v>
      </c>
      <c r="AQ711" s="28">
        <v>1523</v>
      </c>
      <c r="AR711" s="20" t="s">
        <v>18</v>
      </c>
      <c r="AS711" s="32" t="str">
        <f t="shared" si="23"/>
        <v>VERO</v>
      </c>
    </row>
    <row r="712" spans="41:45" x14ac:dyDescent="0.2">
      <c r="AO712" t="s">
        <v>840</v>
      </c>
      <c r="AP712" s="20" t="s">
        <v>32</v>
      </c>
      <c r="AQ712" s="28">
        <v>2629</v>
      </c>
      <c r="AR712" s="20" t="s">
        <v>19</v>
      </c>
      <c r="AS712" s="32" t="str">
        <f t="shared" si="23"/>
        <v>FALSO</v>
      </c>
    </row>
    <row r="713" spans="41:45" x14ac:dyDescent="0.2">
      <c r="AO713" t="s">
        <v>841</v>
      </c>
      <c r="AP713" s="20" t="s">
        <v>191</v>
      </c>
      <c r="AQ713" s="28">
        <v>2620</v>
      </c>
      <c r="AR713" s="20" t="s">
        <v>19</v>
      </c>
      <c r="AS713" s="32" t="str">
        <f t="shared" si="23"/>
        <v>FALSO</v>
      </c>
    </row>
    <row r="714" spans="41:45" x14ac:dyDescent="0.2">
      <c r="AO714" t="s">
        <v>842</v>
      </c>
      <c r="AP714" s="20" t="s">
        <v>42</v>
      </c>
      <c r="AQ714" s="28">
        <v>1380</v>
      </c>
      <c r="AR714" s="20" t="s">
        <v>17</v>
      </c>
      <c r="AS714" s="32" t="str">
        <f t="shared" si="23"/>
        <v>VERO</v>
      </c>
    </row>
    <row r="715" spans="41:45" x14ac:dyDescent="0.2">
      <c r="AO715" t="s">
        <v>843</v>
      </c>
      <c r="AP715" s="20" t="s">
        <v>42</v>
      </c>
      <c r="AQ715" s="28">
        <v>1350</v>
      </c>
      <c r="AR715" s="20" t="s">
        <v>17</v>
      </c>
      <c r="AS715" s="32" t="str">
        <f t="shared" si="23"/>
        <v>VERO</v>
      </c>
    </row>
    <row r="716" spans="41:45" x14ac:dyDescent="0.2">
      <c r="AO716" t="s">
        <v>844</v>
      </c>
      <c r="AP716" s="20" t="s">
        <v>42</v>
      </c>
      <c r="AQ716" s="28">
        <v>1327</v>
      </c>
      <c r="AR716" s="20" t="s">
        <v>17</v>
      </c>
      <c r="AS716" s="32" t="str">
        <f t="shared" si="23"/>
        <v>VERO</v>
      </c>
    </row>
    <row r="717" spans="41:45" x14ac:dyDescent="0.2">
      <c r="AO717" t="s">
        <v>845</v>
      </c>
      <c r="AP717" s="20" t="s">
        <v>121</v>
      </c>
      <c r="AQ717" s="28">
        <v>1646</v>
      </c>
      <c r="AR717" s="20" t="s">
        <v>18</v>
      </c>
      <c r="AS717" s="32" t="str">
        <f t="shared" si="23"/>
        <v>VERO</v>
      </c>
    </row>
    <row r="718" spans="41:45" x14ac:dyDescent="0.2">
      <c r="AO718" t="s">
        <v>846</v>
      </c>
      <c r="AP718" s="20" t="s">
        <v>28</v>
      </c>
      <c r="AQ718" s="28">
        <v>1268</v>
      </c>
      <c r="AR718" s="20" t="s">
        <v>17</v>
      </c>
      <c r="AS718" s="32" t="str">
        <f t="shared" si="23"/>
        <v>VERO</v>
      </c>
    </row>
    <row r="719" spans="41:45" x14ac:dyDescent="0.2">
      <c r="AO719" t="s">
        <v>847</v>
      </c>
      <c r="AP719" s="20" t="s">
        <v>144</v>
      </c>
      <c r="AQ719" s="28">
        <v>1029</v>
      </c>
      <c r="AR719" s="20" t="s">
        <v>17</v>
      </c>
      <c r="AS719" s="32" t="str">
        <f t="shared" si="23"/>
        <v>VERO</v>
      </c>
    </row>
    <row r="720" spans="41:45" x14ac:dyDescent="0.2">
      <c r="AO720" t="s">
        <v>848</v>
      </c>
      <c r="AP720" s="20" t="s">
        <v>98</v>
      </c>
      <c r="AQ720" s="28">
        <v>2689</v>
      </c>
      <c r="AR720" s="20" t="s">
        <v>19</v>
      </c>
      <c r="AS720" s="32" t="str">
        <f t="shared" si="23"/>
        <v>FALSO</v>
      </c>
    </row>
    <row r="721" spans="41:45" x14ac:dyDescent="0.2">
      <c r="AO721" t="s">
        <v>849</v>
      </c>
      <c r="AP721" s="20" t="s">
        <v>214</v>
      </c>
      <c r="AQ721" s="28">
        <v>3180</v>
      </c>
      <c r="AR721" s="20" t="s">
        <v>20</v>
      </c>
      <c r="AS721" s="32" t="str">
        <f t="shared" si="23"/>
        <v>FALSO</v>
      </c>
    </row>
    <row r="722" spans="41:45" x14ac:dyDescent="0.2">
      <c r="AO722" t="s">
        <v>850</v>
      </c>
      <c r="AP722" s="20" t="s">
        <v>214</v>
      </c>
      <c r="AQ722" s="28">
        <v>3349</v>
      </c>
      <c r="AR722" s="20" t="s">
        <v>20</v>
      </c>
      <c r="AS722" s="32" t="str">
        <f t="shared" si="23"/>
        <v>FALSO</v>
      </c>
    </row>
    <row r="723" spans="41:45" x14ac:dyDescent="0.2">
      <c r="AO723" t="s">
        <v>851</v>
      </c>
      <c r="AP723" s="20" t="s">
        <v>63</v>
      </c>
      <c r="AQ723" s="28">
        <v>3227</v>
      </c>
      <c r="AR723" s="20" t="s">
        <v>20</v>
      </c>
      <c r="AS723" s="32" t="str">
        <f t="shared" si="23"/>
        <v>FALSO</v>
      </c>
    </row>
    <row r="724" spans="41:45" x14ac:dyDescent="0.2">
      <c r="AO724" t="s">
        <v>852</v>
      </c>
      <c r="AP724" s="20" t="s">
        <v>114</v>
      </c>
      <c r="AQ724" s="28">
        <v>1900</v>
      </c>
      <c r="AR724" s="20" t="s">
        <v>18</v>
      </c>
      <c r="AS724" s="32" t="str">
        <f t="shared" si="23"/>
        <v>FALSO</v>
      </c>
    </row>
    <row r="725" spans="41:45" x14ac:dyDescent="0.2">
      <c r="AO725" t="s">
        <v>853</v>
      </c>
      <c r="AP725" s="20" t="s">
        <v>98</v>
      </c>
      <c r="AQ725" s="28">
        <v>3152</v>
      </c>
      <c r="AR725" s="20" t="s">
        <v>20</v>
      </c>
      <c r="AS725" s="32" t="str">
        <f t="shared" si="23"/>
        <v>FALSO</v>
      </c>
    </row>
    <row r="726" spans="41:45" x14ac:dyDescent="0.2">
      <c r="AO726" t="s">
        <v>854</v>
      </c>
      <c r="AP726" s="20" t="s">
        <v>98</v>
      </c>
      <c r="AQ726" s="28">
        <v>2271</v>
      </c>
      <c r="AR726" s="20" t="s">
        <v>19</v>
      </c>
      <c r="AS726" s="32" t="str">
        <f t="shared" si="23"/>
        <v>FALSO</v>
      </c>
    </row>
    <row r="727" spans="41:45" x14ac:dyDescent="0.2">
      <c r="AO727" t="s">
        <v>855</v>
      </c>
      <c r="AP727" s="20" t="s">
        <v>126</v>
      </c>
      <c r="AQ727" s="28">
        <v>1734</v>
      </c>
      <c r="AR727" s="20" t="s">
        <v>18</v>
      </c>
      <c r="AS727" s="32" t="str">
        <f t="shared" si="23"/>
        <v>VERO</v>
      </c>
    </row>
    <row r="728" spans="41:45" x14ac:dyDescent="0.2">
      <c r="AO728" t="s">
        <v>856</v>
      </c>
      <c r="AP728" s="20" t="s">
        <v>27</v>
      </c>
      <c r="AQ728" s="28">
        <v>2466</v>
      </c>
      <c r="AR728" s="20" t="s">
        <v>19</v>
      </c>
      <c r="AS728" s="32" t="str">
        <f t="shared" si="23"/>
        <v>FALSO</v>
      </c>
    </row>
    <row r="729" spans="41:45" x14ac:dyDescent="0.2">
      <c r="AO729" t="s">
        <v>857</v>
      </c>
      <c r="AP729" s="20" t="s">
        <v>129</v>
      </c>
      <c r="AQ729" s="28">
        <v>2802</v>
      </c>
      <c r="AR729" s="20" t="s">
        <v>19</v>
      </c>
      <c r="AS729" s="32" t="str">
        <f t="shared" si="23"/>
        <v>VERO</v>
      </c>
    </row>
    <row r="730" spans="41:45" x14ac:dyDescent="0.2">
      <c r="AO730" t="s">
        <v>858</v>
      </c>
      <c r="AP730" s="20" t="s">
        <v>177</v>
      </c>
      <c r="AQ730" s="28">
        <v>3452</v>
      </c>
      <c r="AR730" s="20" t="s">
        <v>20</v>
      </c>
      <c r="AS730" s="32" t="str">
        <f t="shared" ref="AS730:AS793" si="24">IF((LOOKUP(AP730,$AT$3:$AT$60))=AP730,"VERO","FALSO")</f>
        <v>FALSO</v>
      </c>
    </row>
    <row r="731" spans="41:45" x14ac:dyDescent="0.2">
      <c r="AO731" t="s">
        <v>859</v>
      </c>
      <c r="AP731" s="20" t="s">
        <v>167</v>
      </c>
      <c r="AQ731" s="28">
        <v>2810</v>
      </c>
      <c r="AR731" s="20" t="s">
        <v>19</v>
      </c>
      <c r="AS731" s="32" t="str">
        <f t="shared" si="24"/>
        <v>FALSO</v>
      </c>
    </row>
    <row r="732" spans="41:45" x14ac:dyDescent="0.2">
      <c r="AO732" t="s">
        <v>860</v>
      </c>
      <c r="AP732" s="20" t="s">
        <v>72</v>
      </c>
      <c r="AQ732" s="28">
        <v>2551</v>
      </c>
      <c r="AR732" s="20" t="s">
        <v>19</v>
      </c>
      <c r="AS732" s="32" t="str">
        <f t="shared" si="24"/>
        <v>VERO</v>
      </c>
    </row>
    <row r="733" spans="41:45" x14ac:dyDescent="0.2">
      <c r="AO733" t="s">
        <v>861</v>
      </c>
      <c r="AP733" s="20" t="s">
        <v>227</v>
      </c>
      <c r="AQ733" s="28">
        <v>3172</v>
      </c>
      <c r="AR733" s="20" t="s">
        <v>20</v>
      </c>
      <c r="AS733" s="32" t="str">
        <f t="shared" si="24"/>
        <v>FALSO</v>
      </c>
    </row>
    <row r="734" spans="41:45" x14ac:dyDescent="0.2">
      <c r="AO734" t="s">
        <v>862</v>
      </c>
      <c r="AP734" s="20" t="s">
        <v>214</v>
      </c>
      <c r="AQ734" s="28">
        <v>3561</v>
      </c>
      <c r="AR734" s="20" t="s">
        <v>20</v>
      </c>
      <c r="AS734" s="32" t="str">
        <f t="shared" si="24"/>
        <v>FALSO</v>
      </c>
    </row>
    <row r="735" spans="41:45" x14ac:dyDescent="0.2">
      <c r="AO735" t="s">
        <v>863</v>
      </c>
      <c r="AP735" s="20" t="s">
        <v>191</v>
      </c>
      <c r="AQ735" s="28">
        <v>2521</v>
      </c>
      <c r="AR735" s="20" t="s">
        <v>19</v>
      </c>
      <c r="AS735" s="32" t="str">
        <f t="shared" si="24"/>
        <v>FALSO</v>
      </c>
    </row>
    <row r="736" spans="41:45" x14ac:dyDescent="0.2">
      <c r="AO736" t="s">
        <v>864</v>
      </c>
      <c r="AP736" s="20" t="s">
        <v>30</v>
      </c>
      <c r="AQ736" s="28">
        <v>2557</v>
      </c>
      <c r="AR736" s="20" t="s">
        <v>19</v>
      </c>
      <c r="AS736" s="32" t="str">
        <f t="shared" si="24"/>
        <v>FALSO</v>
      </c>
    </row>
    <row r="737" spans="41:45" x14ac:dyDescent="0.2">
      <c r="AO737" t="s">
        <v>865</v>
      </c>
      <c r="AP737" s="20" t="s">
        <v>47</v>
      </c>
      <c r="AQ737" s="28">
        <v>2470</v>
      </c>
      <c r="AR737" s="20" t="s">
        <v>19</v>
      </c>
      <c r="AS737" s="32" t="str">
        <f t="shared" si="24"/>
        <v>FALSO</v>
      </c>
    </row>
    <row r="738" spans="41:45" x14ac:dyDescent="0.2">
      <c r="AO738" t="s">
        <v>866</v>
      </c>
      <c r="AP738" s="20" t="s">
        <v>123</v>
      </c>
      <c r="AQ738" s="28">
        <v>1448</v>
      </c>
      <c r="AR738" s="20" t="s">
        <v>18</v>
      </c>
      <c r="AS738" s="32" t="str">
        <f t="shared" si="24"/>
        <v>FALSO</v>
      </c>
    </row>
    <row r="739" spans="41:45" x14ac:dyDescent="0.2">
      <c r="AO739" t="s">
        <v>867</v>
      </c>
      <c r="AP739" s="20" t="s">
        <v>225</v>
      </c>
      <c r="AQ739" s="28">
        <v>3578</v>
      </c>
      <c r="AR739" s="20" t="s">
        <v>20</v>
      </c>
      <c r="AS739" s="32" t="str">
        <f t="shared" si="24"/>
        <v>FALSO</v>
      </c>
    </row>
    <row r="740" spans="41:45" x14ac:dyDescent="0.2">
      <c r="AO740" t="s">
        <v>868</v>
      </c>
      <c r="AP740" s="20" t="s">
        <v>167</v>
      </c>
      <c r="AQ740" s="28">
        <v>2666</v>
      </c>
      <c r="AR740" s="20" t="s">
        <v>19</v>
      </c>
      <c r="AS740" s="32" t="str">
        <f t="shared" si="24"/>
        <v>FALSO</v>
      </c>
    </row>
    <row r="741" spans="41:45" x14ac:dyDescent="0.2">
      <c r="AO741" t="s">
        <v>869</v>
      </c>
      <c r="AP741" s="20" t="s">
        <v>209</v>
      </c>
      <c r="AQ741" s="28">
        <v>1653</v>
      </c>
      <c r="AR741" s="20" t="s">
        <v>18</v>
      </c>
      <c r="AS741" s="32" t="str">
        <f t="shared" si="24"/>
        <v>FALSO</v>
      </c>
    </row>
    <row r="742" spans="41:45" x14ac:dyDescent="0.2">
      <c r="AO742" t="s">
        <v>870</v>
      </c>
      <c r="AP742" s="20" t="s">
        <v>59</v>
      </c>
      <c r="AQ742" s="28">
        <v>1962</v>
      </c>
      <c r="AR742" s="20" t="s">
        <v>18</v>
      </c>
      <c r="AS742" s="32" t="str">
        <f t="shared" si="24"/>
        <v>VERO</v>
      </c>
    </row>
    <row r="743" spans="41:45" x14ac:dyDescent="0.2">
      <c r="AO743" t="s">
        <v>871</v>
      </c>
      <c r="AP743" s="20" t="s">
        <v>156</v>
      </c>
      <c r="AQ743" s="28">
        <v>1819</v>
      </c>
      <c r="AR743" s="20" t="s">
        <v>18</v>
      </c>
      <c r="AS743" s="32" t="str">
        <f t="shared" si="24"/>
        <v>VERO</v>
      </c>
    </row>
    <row r="744" spans="41:45" x14ac:dyDescent="0.2">
      <c r="AO744" t="s">
        <v>872</v>
      </c>
      <c r="AP744" s="20" t="s">
        <v>214</v>
      </c>
      <c r="AQ744" s="28">
        <v>3288</v>
      </c>
      <c r="AR744" s="20" t="s">
        <v>20</v>
      </c>
      <c r="AS744" s="32" t="str">
        <f t="shared" si="24"/>
        <v>FALSO</v>
      </c>
    </row>
    <row r="745" spans="41:45" x14ac:dyDescent="0.2">
      <c r="AO745" t="s">
        <v>873</v>
      </c>
      <c r="AP745" s="20" t="s">
        <v>63</v>
      </c>
      <c r="AQ745" s="28">
        <v>2462</v>
      </c>
      <c r="AR745" s="20" t="s">
        <v>19</v>
      </c>
      <c r="AS745" s="32" t="str">
        <f t="shared" si="24"/>
        <v>FALSO</v>
      </c>
    </row>
    <row r="746" spans="41:45" x14ac:dyDescent="0.2">
      <c r="AO746" t="s">
        <v>874</v>
      </c>
      <c r="AP746" s="20" t="s">
        <v>47</v>
      </c>
      <c r="AQ746" s="28">
        <v>2404</v>
      </c>
      <c r="AR746" s="20" t="s">
        <v>19</v>
      </c>
      <c r="AS746" s="32" t="str">
        <f t="shared" si="24"/>
        <v>FALSO</v>
      </c>
    </row>
    <row r="747" spans="41:45" x14ac:dyDescent="0.2">
      <c r="AO747" t="s">
        <v>875</v>
      </c>
      <c r="AP747" s="20" t="s">
        <v>177</v>
      </c>
      <c r="AQ747" s="28">
        <v>2740</v>
      </c>
      <c r="AR747" s="20" t="s">
        <v>19</v>
      </c>
      <c r="AS747" s="32" t="str">
        <f t="shared" si="24"/>
        <v>FALSO</v>
      </c>
    </row>
    <row r="748" spans="41:45" x14ac:dyDescent="0.2">
      <c r="AO748" t="s">
        <v>876</v>
      </c>
      <c r="AP748" s="20" t="s">
        <v>48</v>
      </c>
      <c r="AQ748" s="28">
        <v>2259</v>
      </c>
      <c r="AR748" s="20" t="s">
        <v>19</v>
      </c>
      <c r="AS748" s="32" t="str">
        <f t="shared" si="24"/>
        <v>VERO</v>
      </c>
    </row>
    <row r="749" spans="41:45" x14ac:dyDescent="0.2">
      <c r="AO749" t="s">
        <v>877</v>
      </c>
      <c r="AP749" s="20" t="s">
        <v>44</v>
      </c>
      <c r="AQ749" s="28">
        <v>1672</v>
      </c>
      <c r="AR749" s="20" t="s">
        <v>18</v>
      </c>
      <c r="AS749" s="32" t="str">
        <f t="shared" si="24"/>
        <v>FALSO</v>
      </c>
    </row>
    <row r="750" spans="41:45" x14ac:dyDescent="0.2">
      <c r="AO750" t="s">
        <v>878</v>
      </c>
      <c r="AP750" s="20" t="s">
        <v>126</v>
      </c>
      <c r="AQ750" s="28">
        <v>1207</v>
      </c>
      <c r="AR750" s="20" t="s">
        <v>17</v>
      </c>
      <c r="AS750" s="32" t="str">
        <f t="shared" si="24"/>
        <v>VERO</v>
      </c>
    </row>
    <row r="751" spans="41:45" x14ac:dyDescent="0.2">
      <c r="AO751" t="s">
        <v>879</v>
      </c>
      <c r="AP751" s="20" t="s">
        <v>96</v>
      </c>
      <c r="AQ751" s="28">
        <v>2891</v>
      </c>
      <c r="AR751" s="20" t="s">
        <v>19</v>
      </c>
      <c r="AS751" s="32" t="str">
        <f t="shared" si="24"/>
        <v>VERO</v>
      </c>
    </row>
    <row r="752" spans="41:45" x14ac:dyDescent="0.2">
      <c r="AO752" t="s">
        <v>880</v>
      </c>
      <c r="AP752" s="20" t="s">
        <v>121</v>
      </c>
      <c r="AQ752" s="28">
        <v>1636</v>
      </c>
      <c r="AR752" s="20" t="s">
        <v>18</v>
      </c>
      <c r="AS752" s="32" t="str">
        <f t="shared" si="24"/>
        <v>VERO</v>
      </c>
    </row>
    <row r="753" spans="41:45" x14ac:dyDescent="0.2">
      <c r="AO753" t="s">
        <v>881</v>
      </c>
      <c r="AP753" s="20" t="s">
        <v>114</v>
      </c>
      <c r="AQ753" s="28">
        <v>1932</v>
      </c>
      <c r="AR753" s="20" t="s">
        <v>18</v>
      </c>
      <c r="AS753" s="32" t="str">
        <f t="shared" si="24"/>
        <v>FALSO</v>
      </c>
    </row>
    <row r="754" spans="41:45" x14ac:dyDescent="0.2">
      <c r="AO754" t="s">
        <v>882</v>
      </c>
      <c r="AP754" s="20" t="s">
        <v>63</v>
      </c>
      <c r="AQ754" s="28">
        <v>2428</v>
      </c>
      <c r="AR754" s="20" t="s">
        <v>19</v>
      </c>
      <c r="AS754" s="32" t="str">
        <f t="shared" si="24"/>
        <v>FALSO</v>
      </c>
    </row>
    <row r="755" spans="41:45" x14ac:dyDescent="0.2">
      <c r="AO755" t="s">
        <v>883</v>
      </c>
      <c r="AP755" s="20" t="s">
        <v>82</v>
      </c>
      <c r="AQ755" s="28">
        <v>2791</v>
      </c>
      <c r="AR755" s="20" t="s">
        <v>19</v>
      </c>
      <c r="AS755" s="32" t="str">
        <f t="shared" si="24"/>
        <v>FALSO</v>
      </c>
    </row>
    <row r="756" spans="41:45" x14ac:dyDescent="0.2">
      <c r="AO756" t="s">
        <v>884</v>
      </c>
      <c r="AP756" s="20" t="s">
        <v>167</v>
      </c>
      <c r="AQ756" s="28">
        <v>2821</v>
      </c>
      <c r="AR756" s="20" t="s">
        <v>19</v>
      </c>
      <c r="AS756" s="32" t="str">
        <f t="shared" si="24"/>
        <v>FALSO</v>
      </c>
    </row>
    <row r="757" spans="41:45" x14ac:dyDescent="0.2">
      <c r="AO757" t="s">
        <v>885</v>
      </c>
      <c r="AP757" s="20" t="s">
        <v>198</v>
      </c>
      <c r="AQ757" s="28">
        <v>2381</v>
      </c>
      <c r="AR757" s="20" t="s">
        <v>19</v>
      </c>
      <c r="AS757" s="32" t="str">
        <f t="shared" si="24"/>
        <v>FALSO</v>
      </c>
    </row>
    <row r="758" spans="41:45" x14ac:dyDescent="0.2">
      <c r="AO758" t="s">
        <v>886</v>
      </c>
      <c r="AP758" s="20" t="s">
        <v>114</v>
      </c>
      <c r="AQ758" s="28">
        <v>2120</v>
      </c>
      <c r="AR758" s="20" t="s">
        <v>19</v>
      </c>
      <c r="AS758" s="32" t="str">
        <f t="shared" si="24"/>
        <v>FALSO</v>
      </c>
    </row>
    <row r="759" spans="41:45" x14ac:dyDescent="0.2">
      <c r="AO759" t="s">
        <v>887</v>
      </c>
      <c r="AP759" s="20" t="s">
        <v>66</v>
      </c>
      <c r="AQ759" s="28">
        <v>1832</v>
      </c>
      <c r="AR759" s="20" t="s">
        <v>18</v>
      </c>
      <c r="AS759" s="32" t="str">
        <f t="shared" si="24"/>
        <v>VERO</v>
      </c>
    </row>
    <row r="760" spans="41:45" x14ac:dyDescent="0.2">
      <c r="AO760" t="s">
        <v>888</v>
      </c>
      <c r="AP760" s="20" t="s">
        <v>70</v>
      </c>
      <c r="AQ760" s="28">
        <v>1090</v>
      </c>
      <c r="AR760" s="20" t="s">
        <v>17</v>
      </c>
      <c r="AS760" s="32" t="str">
        <f t="shared" si="24"/>
        <v>VERO</v>
      </c>
    </row>
    <row r="761" spans="41:45" x14ac:dyDescent="0.2">
      <c r="AO761" t="s">
        <v>889</v>
      </c>
      <c r="AP761" s="20" t="s">
        <v>126</v>
      </c>
      <c r="AQ761" s="28">
        <v>1715</v>
      </c>
      <c r="AR761" s="20" t="s">
        <v>18</v>
      </c>
      <c r="AS761" s="32" t="str">
        <f t="shared" si="24"/>
        <v>VERO</v>
      </c>
    </row>
    <row r="762" spans="41:45" x14ac:dyDescent="0.2">
      <c r="AO762" t="s">
        <v>890</v>
      </c>
      <c r="AP762" s="20" t="s">
        <v>157</v>
      </c>
      <c r="AQ762" s="28">
        <v>2244</v>
      </c>
      <c r="AR762" s="20" t="s">
        <v>19</v>
      </c>
      <c r="AS762" s="32" t="str">
        <f t="shared" si="24"/>
        <v>FALSO</v>
      </c>
    </row>
    <row r="763" spans="41:45" x14ac:dyDescent="0.2">
      <c r="AO763" t="s">
        <v>891</v>
      </c>
      <c r="AP763" s="20" t="s">
        <v>41</v>
      </c>
      <c r="AQ763" s="28">
        <v>1338</v>
      </c>
      <c r="AR763" s="20" t="s">
        <v>17</v>
      </c>
      <c r="AS763" s="32" t="str">
        <f t="shared" si="24"/>
        <v>VERO</v>
      </c>
    </row>
    <row r="764" spans="41:45" x14ac:dyDescent="0.2">
      <c r="AO764" t="s">
        <v>892</v>
      </c>
      <c r="AP764" s="20" t="s">
        <v>156</v>
      </c>
      <c r="AQ764" s="28">
        <v>1509</v>
      </c>
      <c r="AR764" s="20" t="s">
        <v>18</v>
      </c>
      <c r="AS764" s="32" t="str">
        <f t="shared" si="24"/>
        <v>VERO</v>
      </c>
    </row>
    <row r="765" spans="41:45" x14ac:dyDescent="0.2">
      <c r="AO765" t="s">
        <v>893</v>
      </c>
      <c r="AP765" s="20" t="s">
        <v>63</v>
      </c>
      <c r="AQ765" s="28">
        <v>2396</v>
      </c>
      <c r="AR765" s="20" t="s">
        <v>19</v>
      </c>
      <c r="AS765" s="32" t="str">
        <f t="shared" si="24"/>
        <v>FALSO</v>
      </c>
    </row>
    <row r="766" spans="41:45" x14ac:dyDescent="0.2">
      <c r="AO766" t="s">
        <v>894</v>
      </c>
      <c r="AP766" s="20" t="s">
        <v>63</v>
      </c>
      <c r="AQ766" s="28">
        <v>2375</v>
      </c>
      <c r="AR766" s="20" t="s">
        <v>19</v>
      </c>
      <c r="AS766" s="32" t="str">
        <f t="shared" si="24"/>
        <v>FALSO</v>
      </c>
    </row>
    <row r="767" spans="41:45" x14ac:dyDescent="0.2">
      <c r="AO767" t="s">
        <v>895</v>
      </c>
      <c r="AP767" s="20" t="s">
        <v>159</v>
      </c>
      <c r="AQ767" s="28">
        <v>2424</v>
      </c>
      <c r="AR767" s="20" t="s">
        <v>19</v>
      </c>
      <c r="AS767" s="32" t="str">
        <f t="shared" si="24"/>
        <v>FALSO</v>
      </c>
    </row>
    <row r="768" spans="41:45" x14ac:dyDescent="0.2">
      <c r="AO768" t="s">
        <v>896</v>
      </c>
      <c r="AP768" s="20" t="s">
        <v>85</v>
      </c>
      <c r="AQ768" s="28">
        <v>2281</v>
      </c>
      <c r="AR768" s="20" t="s">
        <v>19</v>
      </c>
      <c r="AS768" s="32" t="str">
        <f t="shared" si="24"/>
        <v>VERO</v>
      </c>
    </row>
    <row r="769" spans="41:45" x14ac:dyDescent="0.2">
      <c r="AO769" t="s">
        <v>897</v>
      </c>
      <c r="AP769" s="20" t="s">
        <v>214</v>
      </c>
      <c r="AQ769" s="28">
        <v>3675</v>
      </c>
      <c r="AR769" s="20" t="s">
        <v>20</v>
      </c>
      <c r="AS769" s="32" t="str">
        <f t="shared" si="24"/>
        <v>FALSO</v>
      </c>
    </row>
    <row r="770" spans="41:45" x14ac:dyDescent="0.2">
      <c r="AO770" t="s">
        <v>898</v>
      </c>
      <c r="AP770" s="20" t="s">
        <v>214</v>
      </c>
      <c r="AQ770" s="28">
        <v>3514</v>
      </c>
      <c r="AR770" s="20" t="s">
        <v>20</v>
      </c>
      <c r="AS770" s="32" t="str">
        <f t="shared" si="24"/>
        <v>FALSO</v>
      </c>
    </row>
    <row r="771" spans="41:45" x14ac:dyDescent="0.2">
      <c r="AO771" t="s">
        <v>899</v>
      </c>
      <c r="AP771" s="20" t="s">
        <v>45</v>
      </c>
      <c r="AQ771" s="28">
        <v>1707</v>
      </c>
      <c r="AR771" s="20" t="s">
        <v>18</v>
      </c>
      <c r="AS771" s="32" t="str">
        <f t="shared" si="24"/>
        <v>VERO</v>
      </c>
    </row>
    <row r="772" spans="41:45" x14ac:dyDescent="0.2">
      <c r="AO772" t="s">
        <v>900</v>
      </c>
      <c r="AP772" s="20" t="s">
        <v>59</v>
      </c>
      <c r="AQ772" s="28">
        <v>2200</v>
      </c>
      <c r="AR772" s="20" t="s">
        <v>19</v>
      </c>
      <c r="AS772" s="32" t="str">
        <f t="shared" si="24"/>
        <v>VERO</v>
      </c>
    </row>
    <row r="773" spans="41:45" x14ac:dyDescent="0.2">
      <c r="AO773" t="s">
        <v>901</v>
      </c>
      <c r="AP773" s="20" t="s">
        <v>101</v>
      </c>
      <c r="AQ773" s="28">
        <v>2389</v>
      </c>
      <c r="AR773" s="20" t="s">
        <v>19</v>
      </c>
      <c r="AS773" s="32" t="str">
        <f t="shared" si="24"/>
        <v>FALSO</v>
      </c>
    </row>
    <row r="774" spans="41:45" x14ac:dyDescent="0.2">
      <c r="AO774" t="s">
        <v>902</v>
      </c>
      <c r="AP774" s="20" t="s">
        <v>72</v>
      </c>
      <c r="AQ774" s="28">
        <v>1562</v>
      </c>
      <c r="AR774" s="20" t="s">
        <v>18</v>
      </c>
      <c r="AS774" s="32" t="str">
        <f t="shared" si="24"/>
        <v>VERO</v>
      </c>
    </row>
    <row r="775" spans="41:45" x14ac:dyDescent="0.2">
      <c r="AO775" t="s">
        <v>903</v>
      </c>
      <c r="AP775" s="20" t="s">
        <v>38</v>
      </c>
      <c r="AQ775" s="28">
        <v>1980</v>
      </c>
      <c r="AR775" s="20" t="s">
        <v>18</v>
      </c>
      <c r="AS775" s="32" t="str">
        <f t="shared" si="24"/>
        <v>VERO</v>
      </c>
    </row>
    <row r="776" spans="41:45" x14ac:dyDescent="0.2">
      <c r="AO776" t="s">
        <v>904</v>
      </c>
      <c r="AP776" s="20" t="s">
        <v>162</v>
      </c>
      <c r="AQ776" s="28">
        <v>1674</v>
      </c>
      <c r="AR776" s="20" t="s">
        <v>18</v>
      </c>
      <c r="AS776" s="32" t="str">
        <f t="shared" si="24"/>
        <v>VERO</v>
      </c>
    </row>
    <row r="777" spans="41:45" x14ac:dyDescent="0.2">
      <c r="AO777" t="s">
        <v>905</v>
      </c>
      <c r="AP777" s="20" t="s">
        <v>162</v>
      </c>
      <c r="AQ777" s="28">
        <v>1934</v>
      </c>
      <c r="AR777" s="20" t="s">
        <v>18</v>
      </c>
      <c r="AS777" s="32" t="str">
        <f t="shared" si="24"/>
        <v>VERO</v>
      </c>
    </row>
    <row r="778" spans="41:45" x14ac:dyDescent="0.2">
      <c r="AO778" t="s">
        <v>906</v>
      </c>
      <c r="AP778" s="20" t="s">
        <v>162</v>
      </c>
      <c r="AQ778" s="28">
        <v>1881</v>
      </c>
      <c r="AR778" s="20" t="s">
        <v>18</v>
      </c>
      <c r="AS778" s="32" t="str">
        <f t="shared" si="24"/>
        <v>VERO</v>
      </c>
    </row>
    <row r="779" spans="41:45" x14ac:dyDescent="0.2">
      <c r="AO779" t="s">
        <v>907</v>
      </c>
      <c r="AP779" s="20" t="s">
        <v>65</v>
      </c>
      <c r="AQ779" s="28">
        <v>2938</v>
      </c>
      <c r="AR779" s="20" t="s">
        <v>19</v>
      </c>
      <c r="AS779" s="32" t="str">
        <f t="shared" si="24"/>
        <v>FALSO</v>
      </c>
    </row>
    <row r="780" spans="41:45" x14ac:dyDescent="0.2">
      <c r="AO780" t="s">
        <v>908</v>
      </c>
      <c r="AP780" s="20" t="s">
        <v>74</v>
      </c>
      <c r="AQ780" s="28">
        <v>2805</v>
      </c>
      <c r="AR780" s="20" t="s">
        <v>19</v>
      </c>
      <c r="AS780" s="32" t="str">
        <f t="shared" si="24"/>
        <v>FALSO</v>
      </c>
    </row>
    <row r="781" spans="41:45" x14ac:dyDescent="0.2">
      <c r="AO781" t="s">
        <v>909</v>
      </c>
      <c r="AP781" s="20" t="s">
        <v>67</v>
      </c>
      <c r="AQ781" s="28">
        <v>4072</v>
      </c>
      <c r="AR781" s="20" t="s">
        <v>20</v>
      </c>
      <c r="AS781" s="32" t="str">
        <f t="shared" si="24"/>
        <v>FALSO</v>
      </c>
    </row>
    <row r="782" spans="41:45" x14ac:dyDescent="0.2">
      <c r="AO782" t="s">
        <v>910</v>
      </c>
      <c r="AP782" s="20" t="s">
        <v>206</v>
      </c>
      <c r="AQ782" s="28">
        <v>2585</v>
      </c>
      <c r="AR782" s="20" t="s">
        <v>19</v>
      </c>
      <c r="AS782" s="32" t="str">
        <f t="shared" si="24"/>
        <v>FALSO</v>
      </c>
    </row>
    <row r="783" spans="41:45" x14ac:dyDescent="0.2">
      <c r="AO783" t="s">
        <v>911</v>
      </c>
      <c r="AP783" s="20" t="s">
        <v>94</v>
      </c>
      <c r="AQ783" s="28">
        <v>1057</v>
      </c>
      <c r="AR783" s="20" t="s">
        <v>17</v>
      </c>
      <c r="AS783" s="32" t="str">
        <f t="shared" si="24"/>
        <v>VERO</v>
      </c>
    </row>
    <row r="784" spans="41:45" x14ac:dyDescent="0.2">
      <c r="AO784" t="s">
        <v>912</v>
      </c>
      <c r="AP784" s="20" t="s">
        <v>101</v>
      </c>
      <c r="AQ784" s="28">
        <v>2389</v>
      </c>
      <c r="AR784" s="20" t="s">
        <v>19</v>
      </c>
      <c r="AS784" s="32" t="str">
        <f t="shared" si="24"/>
        <v>FALSO</v>
      </c>
    </row>
    <row r="785" spans="41:45" x14ac:dyDescent="0.2">
      <c r="AO785" t="s">
        <v>913</v>
      </c>
      <c r="AP785" s="20" t="s">
        <v>137</v>
      </c>
      <c r="AQ785" s="28">
        <v>3522</v>
      </c>
      <c r="AR785" s="20" t="s">
        <v>20</v>
      </c>
      <c r="AS785" s="32" t="str">
        <f t="shared" si="24"/>
        <v>VERO</v>
      </c>
    </row>
    <row r="786" spans="41:45" x14ac:dyDescent="0.2">
      <c r="AO786" t="s">
        <v>914</v>
      </c>
      <c r="AP786" s="20" t="s">
        <v>146</v>
      </c>
      <c r="AQ786" s="28">
        <v>2435</v>
      </c>
      <c r="AR786" s="20" t="s">
        <v>19</v>
      </c>
      <c r="AS786" s="32" t="str">
        <f t="shared" si="24"/>
        <v>VERO</v>
      </c>
    </row>
    <row r="787" spans="41:45" x14ac:dyDescent="0.2">
      <c r="AO787" t="s">
        <v>915</v>
      </c>
      <c r="AP787" s="20" t="s">
        <v>188</v>
      </c>
      <c r="AQ787" s="28">
        <v>2619</v>
      </c>
      <c r="AR787" s="20" t="s">
        <v>19</v>
      </c>
      <c r="AS787" s="32" t="str">
        <f t="shared" si="24"/>
        <v>FALSO</v>
      </c>
    </row>
    <row r="788" spans="41:45" x14ac:dyDescent="0.2">
      <c r="AO788" t="s">
        <v>916</v>
      </c>
      <c r="AP788" s="20" t="s">
        <v>177</v>
      </c>
      <c r="AQ788" s="28">
        <v>2639</v>
      </c>
      <c r="AR788" s="20" t="s">
        <v>19</v>
      </c>
      <c r="AS788" s="32" t="str">
        <f t="shared" si="24"/>
        <v>FALSO</v>
      </c>
    </row>
    <row r="789" spans="41:45" x14ac:dyDescent="0.2">
      <c r="AO789" t="s">
        <v>917</v>
      </c>
      <c r="AP789" s="20" t="s">
        <v>126</v>
      </c>
      <c r="AQ789" s="28">
        <v>976</v>
      </c>
      <c r="AR789" s="20" t="s">
        <v>17</v>
      </c>
      <c r="AS789" s="32" t="str">
        <f t="shared" si="24"/>
        <v>VERO</v>
      </c>
    </row>
    <row r="790" spans="41:45" x14ac:dyDescent="0.2">
      <c r="AO790" t="s">
        <v>918</v>
      </c>
      <c r="AP790" s="20" t="s">
        <v>94</v>
      </c>
      <c r="AQ790" s="28">
        <v>1483</v>
      </c>
      <c r="AR790" s="20" t="s">
        <v>18</v>
      </c>
      <c r="AS790" s="32" t="str">
        <f t="shared" si="24"/>
        <v>VERO</v>
      </c>
    </row>
    <row r="791" spans="41:45" x14ac:dyDescent="0.2">
      <c r="AO791" t="s">
        <v>919</v>
      </c>
      <c r="AP791" s="20" t="s">
        <v>32</v>
      </c>
      <c r="AQ791" s="28">
        <v>2704</v>
      </c>
      <c r="AR791" s="20" t="s">
        <v>19</v>
      </c>
      <c r="AS791" s="32" t="str">
        <f t="shared" si="24"/>
        <v>FALSO</v>
      </c>
    </row>
    <row r="792" spans="41:45" x14ac:dyDescent="0.2">
      <c r="AO792" t="s">
        <v>920</v>
      </c>
      <c r="AP792" s="20" t="s">
        <v>156</v>
      </c>
      <c r="AQ792" s="28">
        <v>1619</v>
      </c>
      <c r="AR792" s="20" t="s">
        <v>18</v>
      </c>
      <c r="AS792" s="32" t="str">
        <f t="shared" si="24"/>
        <v>VERO</v>
      </c>
    </row>
    <row r="793" spans="41:45" x14ac:dyDescent="0.2">
      <c r="AO793" t="s">
        <v>921</v>
      </c>
      <c r="AP793" s="20" t="s">
        <v>30</v>
      </c>
      <c r="AQ793" s="28">
        <v>2578</v>
      </c>
      <c r="AR793" s="20" t="s">
        <v>19</v>
      </c>
      <c r="AS793" s="32" t="str">
        <f t="shared" si="24"/>
        <v>FALSO</v>
      </c>
    </row>
    <row r="794" spans="41:45" x14ac:dyDescent="0.2">
      <c r="AO794" t="s">
        <v>922</v>
      </c>
      <c r="AP794" s="20" t="s">
        <v>209</v>
      </c>
      <c r="AQ794" s="28">
        <v>1360</v>
      </c>
      <c r="AR794" s="20" t="s">
        <v>17</v>
      </c>
      <c r="AS794" s="32" t="str">
        <f t="shared" ref="AS794:AS857" si="25">IF((LOOKUP(AP794,$AT$3:$AT$60))=AP794,"VERO","FALSO")</f>
        <v>FALSO</v>
      </c>
    </row>
    <row r="795" spans="41:45" x14ac:dyDescent="0.2">
      <c r="AO795" t="s">
        <v>923</v>
      </c>
      <c r="AP795" s="20" t="s">
        <v>589</v>
      </c>
      <c r="AQ795" s="28">
        <v>2497</v>
      </c>
      <c r="AR795" s="20" t="s">
        <v>19</v>
      </c>
      <c r="AS795" s="32" t="str">
        <f t="shared" si="25"/>
        <v>FALSO</v>
      </c>
    </row>
    <row r="796" spans="41:45" x14ac:dyDescent="0.2">
      <c r="AO796" t="s">
        <v>924</v>
      </c>
      <c r="AP796" s="20" t="s">
        <v>77</v>
      </c>
      <c r="AQ796" s="28">
        <v>1372</v>
      </c>
      <c r="AR796" s="20" t="s">
        <v>17</v>
      </c>
      <c r="AS796" s="32" t="str">
        <f t="shared" si="25"/>
        <v>VERO</v>
      </c>
    </row>
    <row r="797" spans="41:45" x14ac:dyDescent="0.2">
      <c r="AO797" t="s">
        <v>925</v>
      </c>
      <c r="AP797" s="20" t="s">
        <v>177</v>
      </c>
      <c r="AQ797" s="28">
        <v>3020</v>
      </c>
      <c r="AR797" s="20" t="s">
        <v>20</v>
      </c>
      <c r="AS797" s="32" t="str">
        <f t="shared" si="25"/>
        <v>FALSO</v>
      </c>
    </row>
    <row r="798" spans="41:45" x14ac:dyDescent="0.2">
      <c r="AO798" t="s">
        <v>926</v>
      </c>
      <c r="AP798" s="20" t="s">
        <v>209</v>
      </c>
      <c r="AQ798" s="28">
        <v>1351</v>
      </c>
      <c r="AR798" s="20" t="s">
        <v>17</v>
      </c>
      <c r="AS798" s="32" t="str">
        <f t="shared" si="25"/>
        <v>FALSO</v>
      </c>
    </row>
    <row r="799" spans="41:45" x14ac:dyDescent="0.2">
      <c r="AO799" t="s">
        <v>927</v>
      </c>
      <c r="AP799" s="20" t="s">
        <v>147</v>
      </c>
      <c r="AQ799" s="28">
        <v>2020</v>
      </c>
      <c r="AR799" s="20" t="s">
        <v>18</v>
      </c>
      <c r="AS799" s="32" t="str">
        <f t="shared" si="25"/>
        <v>FALSO</v>
      </c>
    </row>
    <row r="800" spans="41:45" x14ac:dyDescent="0.2">
      <c r="AO800" t="s">
        <v>928</v>
      </c>
      <c r="AP800" s="20" t="s">
        <v>227</v>
      </c>
      <c r="AQ800" s="28">
        <v>2619</v>
      </c>
      <c r="AR800" s="20" t="s">
        <v>19</v>
      </c>
      <c r="AS800" s="32" t="str">
        <f t="shared" si="25"/>
        <v>FALSO</v>
      </c>
    </row>
    <row r="801" spans="41:45" x14ac:dyDescent="0.2">
      <c r="AO801" t="s">
        <v>929</v>
      </c>
      <c r="AP801" s="20" t="s">
        <v>63</v>
      </c>
      <c r="AQ801" s="28">
        <v>2496</v>
      </c>
      <c r="AR801" s="20" t="s">
        <v>19</v>
      </c>
      <c r="AS801" s="32" t="str">
        <f t="shared" si="25"/>
        <v>FALSO</v>
      </c>
    </row>
    <row r="802" spans="41:45" x14ac:dyDescent="0.2">
      <c r="AO802" t="s">
        <v>930</v>
      </c>
      <c r="AP802" s="20" t="s">
        <v>107</v>
      </c>
      <c r="AQ802" s="28">
        <v>2523</v>
      </c>
      <c r="AR802" s="20" t="s">
        <v>19</v>
      </c>
      <c r="AS802" s="32" t="str">
        <f t="shared" si="25"/>
        <v>FALSO</v>
      </c>
    </row>
    <row r="803" spans="41:45" x14ac:dyDescent="0.2">
      <c r="AO803" t="s">
        <v>931</v>
      </c>
      <c r="AP803" s="20" t="s">
        <v>188</v>
      </c>
      <c r="AQ803" s="28">
        <v>2685</v>
      </c>
      <c r="AR803" s="20" t="s">
        <v>19</v>
      </c>
      <c r="AS803" s="32" t="str">
        <f t="shared" si="25"/>
        <v>FALSO</v>
      </c>
    </row>
    <row r="804" spans="41:45" x14ac:dyDescent="0.2">
      <c r="AO804" t="s">
        <v>932</v>
      </c>
      <c r="AP804" s="20" t="s">
        <v>65</v>
      </c>
      <c r="AQ804" s="28">
        <v>3104</v>
      </c>
      <c r="AR804" s="20" t="s">
        <v>20</v>
      </c>
      <c r="AS804" s="32" t="str">
        <f t="shared" si="25"/>
        <v>FALSO</v>
      </c>
    </row>
    <row r="805" spans="41:45" x14ac:dyDescent="0.2">
      <c r="AO805" t="s">
        <v>933</v>
      </c>
      <c r="AP805" s="20" t="s">
        <v>78</v>
      </c>
      <c r="AQ805" s="28">
        <v>2477</v>
      </c>
      <c r="AR805" s="20" t="s">
        <v>19</v>
      </c>
      <c r="AS805" s="32" t="str">
        <f t="shared" si="25"/>
        <v>FALSO</v>
      </c>
    </row>
    <row r="806" spans="41:45" x14ac:dyDescent="0.2">
      <c r="AO806" t="s">
        <v>934</v>
      </c>
      <c r="AP806" s="20" t="s">
        <v>30</v>
      </c>
      <c r="AQ806" s="28">
        <v>2592</v>
      </c>
      <c r="AR806" s="20" t="s">
        <v>19</v>
      </c>
      <c r="AS806" s="32" t="str">
        <f t="shared" si="25"/>
        <v>FALSO</v>
      </c>
    </row>
    <row r="807" spans="41:45" x14ac:dyDescent="0.2">
      <c r="AO807" t="s">
        <v>935</v>
      </c>
      <c r="AP807" s="20" t="s">
        <v>88</v>
      </c>
      <c r="AQ807" s="28">
        <v>2122</v>
      </c>
      <c r="AR807" s="20" t="s">
        <v>19</v>
      </c>
      <c r="AS807" s="32" t="str">
        <f t="shared" si="25"/>
        <v>VERO</v>
      </c>
    </row>
    <row r="808" spans="41:45" x14ac:dyDescent="0.2">
      <c r="AO808" t="s">
        <v>936</v>
      </c>
      <c r="AP808" s="20" t="s">
        <v>32</v>
      </c>
      <c r="AQ808" s="28">
        <v>2807</v>
      </c>
      <c r="AR808" s="20" t="s">
        <v>19</v>
      </c>
      <c r="AS808" s="32" t="str">
        <f t="shared" si="25"/>
        <v>FALSO</v>
      </c>
    </row>
    <row r="809" spans="41:45" x14ac:dyDescent="0.2">
      <c r="AO809" t="s">
        <v>937</v>
      </c>
      <c r="AP809" s="20" t="s">
        <v>188</v>
      </c>
      <c r="AQ809" s="28">
        <v>2619</v>
      </c>
      <c r="AR809" s="20" t="s">
        <v>19</v>
      </c>
      <c r="AS809" s="32" t="str">
        <f t="shared" si="25"/>
        <v>FALSO</v>
      </c>
    </row>
    <row r="810" spans="41:45" x14ac:dyDescent="0.2">
      <c r="AO810" t="s">
        <v>938</v>
      </c>
      <c r="AP810" s="20" t="s">
        <v>167</v>
      </c>
      <c r="AQ810" s="28">
        <v>2693</v>
      </c>
      <c r="AR810" s="20" t="s">
        <v>19</v>
      </c>
      <c r="AS810" s="32" t="str">
        <f t="shared" si="25"/>
        <v>FALSO</v>
      </c>
    </row>
    <row r="811" spans="41:45" x14ac:dyDescent="0.2">
      <c r="AO811" t="s">
        <v>939</v>
      </c>
      <c r="AP811" s="20" t="s">
        <v>48</v>
      </c>
      <c r="AQ811" s="28">
        <v>2302</v>
      </c>
      <c r="AR811" s="20" t="s">
        <v>19</v>
      </c>
      <c r="AS811" s="32" t="str">
        <f t="shared" si="25"/>
        <v>VERO</v>
      </c>
    </row>
    <row r="812" spans="41:45" x14ac:dyDescent="0.2">
      <c r="AO812" t="s">
        <v>940</v>
      </c>
      <c r="AP812" s="20" t="s">
        <v>137</v>
      </c>
      <c r="AQ812" s="28">
        <v>2983</v>
      </c>
      <c r="AR812" s="20" t="s">
        <v>19</v>
      </c>
      <c r="AS812" s="32" t="str">
        <f t="shared" si="25"/>
        <v>VERO</v>
      </c>
    </row>
    <row r="813" spans="41:45" x14ac:dyDescent="0.2">
      <c r="AO813" t="s">
        <v>941</v>
      </c>
      <c r="AP813" s="20" t="s">
        <v>214</v>
      </c>
      <c r="AQ813" s="28">
        <v>2984</v>
      </c>
      <c r="AR813" s="20" t="s">
        <v>19</v>
      </c>
      <c r="AS813" s="32" t="str">
        <f t="shared" si="25"/>
        <v>FALSO</v>
      </c>
    </row>
    <row r="814" spans="41:45" x14ac:dyDescent="0.2">
      <c r="AO814" t="s">
        <v>942</v>
      </c>
      <c r="AP814" s="20" t="s">
        <v>74</v>
      </c>
      <c r="AQ814" s="28">
        <v>2202</v>
      </c>
      <c r="AR814" s="20" t="s">
        <v>19</v>
      </c>
      <c r="AS814" s="32" t="str">
        <f t="shared" si="25"/>
        <v>FALSO</v>
      </c>
    </row>
    <row r="815" spans="41:45" x14ac:dyDescent="0.2">
      <c r="AO815" t="s">
        <v>943</v>
      </c>
      <c r="AP815" s="20" t="s">
        <v>227</v>
      </c>
      <c r="AQ815" s="28">
        <v>2746</v>
      </c>
      <c r="AR815" s="20" t="s">
        <v>19</v>
      </c>
      <c r="AS815" s="32" t="str">
        <f t="shared" si="25"/>
        <v>FALSO</v>
      </c>
    </row>
    <row r="816" spans="41:45" x14ac:dyDescent="0.2">
      <c r="AO816" t="s">
        <v>944</v>
      </c>
      <c r="AP816" s="20" t="s">
        <v>111</v>
      </c>
      <c r="AQ816" s="28">
        <v>2388</v>
      </c>
      <c r="AR816" s="20" t="s">
        <v>19</v>
      </c>
      <c r="AS816" s="32" t="str">
        <f t="shared" si="25"/>
        <v>FALSO</v>
      </c>
    </row>
    <row r="817" spans="41:45" x14ac:dyDescent="0.2">
      <c r="AO817" t="s">
        <v>945</v>
      </c>
      <c r="AP817" s="20" t="s">
        <v>177</v>
      </c>
      <c r="AQ817" s="28">
        <v>2737</v>
      </c>
      <c r="AR817" s="20" t="s">
        <v>19</v>
      </c>
      <c r="AS817" s="32" t="str">
        <f t="shared" si="25"/>
        <v>FALSO</v>
      </c>
    </row>
    <row r="818" spans="41:45" x14ac:dyDescent="0.2">
      <c r="AO818" t="s">
        <v>946</v>
      </c>
      <c r="AP818" s="20" t="s">
        <v>111</v>
      </c>
      <c r="AQ818" s="28">
        <v>2355</v>
      </c>
      <c r="AR818" s="20" t="s">
        <v>19</v>
      </c>
      <c r="AS818" s="32" t="str">
        <f t="shared" si="25"/>
        <v>FALSO</v>
      </c>
    </row>
    <row r="819" spans="41:45" x14ac:dyDescent="0.2">
      <c r="AO819" t="s">
        <v>947</v>
      </c>
      <c r="AP819" s="20" t="s">
        <v>167</v>
      </c>
      <c r="AQ819" s="28">
        <v>2458</v>
      </c>
      <c r="AR819" s="20" t="s">
        <v>19</v>
      </c>
      <c r="AS819" s="32" t="str">
        <f t="shared" si="25"/>
        <v>FALSO</v>
      </c>
    </row>
    <row r="820" spans="41:45" x14ac:dyDescent="0.2">
      <c r="AO820" t="s">
        <v>948</v>
      </c>
      <c r="AP820" s="20" t="s">
        <v>65</v>
      </c>
      <c r="AQ820" s="28">
        <v>2899</v>
      </c>
      <c r="AR820" s="20" t="s">
        <v>19</v>
      </c>
      <c r="AS820" s="32" t="str">
        <f t="shared" si="25"/>
        <v>FALSO</v>
      </c>
    </row>
    <row r="821" spans="41:45" x14ac:dyDescent="0.2">
      <c r="AO821" t="s">
        <v>949</v>
      </c>
      <c r="AP821" s="20" t="s">
        <v>167</v>
      </c>
      <c r="AQ821" s="28">
        <v>2559</v>
      </c>
      <c r="AR821" s="20" t="s">
        <v>19</v>
      </c>
      <c r="AS821" s="32" t="str">
        <f t="shared" si="25"/>
        <v>FALSO</v>
      </c>
    </row>
    <row r="822" spans="41:45" x14ac:dyDescent="0.2">
      <c r="AO822" t="s">
        <v>950</v>
      </c>
      <c r="AP822" s="20" t="s">
        <v>94</v>
      </c>
      <c r="AQ822" s="28">
        <v>1717</v>
      </c>
      <c r="AR822" s="20" t="s">
        <v>18</v>
      </c>
      <c r="AS822" s="32" t="str">
        <f t="shared" si="25"/>
        <v>VERO</v>
      </c>
    </row>
    <row r="823" spans="41:45" x14ac:dyDescent="0.2">
      <c r="AO823" t="s">
        <v>951</v>
      </c>
      <c r="AP823" s="20" t="s">
        <v>177</v>
      </c>
      <c r="AQ823" s="28">
        <v>2748</v>
      </c>
      <c r="AR823" s="20" t="s">
        <v>19</v>
      </c>
      <c r="AS823" s="32" t="str">
        <f t="shared" si="25"/>
        <v>FALSO</v>
      </c>
    </row>
    <row r="824" spans="41:45" x14ac:dyDescent="0.2">
      <c r="AO824" t="s">
        <v>952</v>
      </c>
      <c r="AP824" s="20" t="s">
        <v>177</v>
      </c>
      <c r="AQ824" s="28">
        <v>2945</v>
      </c>
      <c r="AR824" s="20" t="s">
        <v>19</v>
      </c>
      <c r="AS824" s="32" t="str">
        <f t="shared" si="25"/>
        <v>FALSO</v>
      </c>
    </row>
    <row r="825" spans="41:45" x14ac:dyDescent="0.2">
      <c r="AO825" t="s">
        <v>953</v>
      </c>
      <c r="AP825" s="20" t="s">
        <v>129</v>
      </c>
      <c r="AQ825" s="28">
        <v>2603</v>
      </c>
      <c r="AR825" s="20" t="s">
        <v>19</v>
      </c>
      <c r="AS825" s="32" t="str">
        <f t="shared" si="25"/>
        <v>VERO</v>
      </c>
    </row>
    <row r="826" spans="41:45" x14ac:dyDescent="0.2">
      <c r="AO826" t="s">
        <v>954</v>
      </c>
      <c r="AP826" s="20" t="s">
        <v>32</v>
      </c>
      <c r="AQ826" s="28">
        <v>2567</v>
      </c>
      <c r="AR826" s="20" t="s">
        <v>19</v>
      </c>
      <c r="AS826" s="32" t="str">
        <f t="shared" si="25"/>
        <v>FALSO</v>
      </c>
    </row>
    <row r="827" spans="41:45" x14ac:dyDescent="0.2">
      <c r="AO827" t="s">
        <v>955</v>
      </c>
      <c r="AP827" s="20" t="s">
        <v>188</v>
      </c>
      <c r="AQ827" s="28">
        <v>3053</v>
      </c>
      <c r="AR827" s="20" t="s">
        <v>20</v>
      </c>
      <c r="AS827" s="32" t="str">
        <f t="shared" si="25"/>
        <v>FALSO</v>
      </c>
    </row>
    <row r="828" spans="41:45" x14ac:dyDescent="0.2">
      <c r="AO828" t="s">
        <v>956</v>
      </c>
      <c r="AP828" s="20" t="s">
        <v>27</v>
      </c>
      <c r="AQ828" s="28">
        <v>2399</v>
      </c>
      <c r="AR828" s="20" t="s">
        <v>19</v>
      </c>
      <c r="AS828" s="32" t="str">
        <f t="shared" si="25"/>
        <v>FALSO</v>
      </c>
    </row>
    <row r="829" spans="41:45" x14ac:dyDescent="0.2">
      <c r="AO829" t="s">
        <v>957</v>
      </c>
      <c r="AP829" s="20" t="s">
        <v>74</v>
      </c>
      <c r="AQ829" s="28">
        <v>2697</v>
      </c>
      <c r="AR829" s="20" t="s">
        <v>19</v>
      </c>
      <c r="AS829" s="32" t="str">
        <f t="shared" si="25"/>
        <v>FALSO</v>
      </c>
    </row>
    <row r="830" spans="41:45" x14ac:dyDescent="0.2">
      <c r="AO830" t="s">
        <v>958</v>
      </c>
      <c r="AP830" s="20" t="s">
        <v>78</v>
      </c>
      <c r="AQ830" s="28">
        <v>2399</v>
      </c>
      <c r="AR830" s="20" t="s">
        <v>19</v>
      </c>
      <c r="AS830" s="32" t="str">
        <f t="shared" si="25"/>
        <v>FALSO</v>
      </c>
    </row>
    <row r="831" spans="41:45" x14ac:dyDescent="0.2">
      <c r="AO831" t="s">
        <v>959</v>
      </c>
      <c r="AP831" s="20" t="s">
        <v>227</v>
      </c>
      <c r="AQ831" s="28">
        <v>2765</v>
      </c>
      <c r="AR831" s="20" t="s">
        <v>19</v>
      </c>
      <c r="AS831" s="32" t="str">
        <f t="shared" si="25"/>
        <v>FALSO</v>
      </c>
    </row>
    <row r="832" spans="41:45" x14ac:dyDescent="0.2">
      <c r="AO832" t="s">
        <v>960</v>
      </c>
      <c r="AP832" s="20" t="s">
        <v>209</v>
      </c>
      <c r="AQ832" s="28">
        <v>2678</v>
      </c>
      <c r="AR832" s="20" t="s">
        <v>19</v>
      </c>
      <c r="AS832" s="32" t="str">
        <f t="shared" si="25"/>
        <v>FALSO</v>
      </c>
    </row>
    <row r="833" spans="41:45" x14ac:dyDescent="0.2">
      <c r="AO833" t="s">
        <v>961</v>
      </c>
      <c r="AP833" s="20" t="s">
        <v>203</v>
      </c>
      <c r="AQ833" s="28">
        <v>3838</v>
      </c>
      <c r="AR833" s="20" t="s">
        <v>20</v>
      </c>
      <c r="AS833" s="32" t="str">
        <f t="shared" si="25"/>
        <v>FALSO</v>
      </c>
    </row>
    <row r="834" spans="41:45" x14ac:dyDescent="0.2">
      <c r="AO834" t="s">
        <v>962</v>
      </c>
      <c r="AP834" s="20" t="s">
        <v>188</v>
      </c>
      <c r="AQ834" s="28">
        <v>2628</v>
      </c>
      <c r="AR834" s="20" t="s">
        <v>19</v>
      </c>
      <c r="AS834" s="32" t="str">
        <f t="shared" si="25"/>
        <v>FALSO</v>
      </c>
    </row>
    <row r="835" spans="41:45" x14ac:dyDescent="0.2">
      <c r="AO835" t="s">
        <v>963</v>
      </c>
      <c r="AP835" s="20" t="s">
        <v>78</v>
      </c>
      <c r="AQ835" s="28">
        <v>3612</v>
      </c>
      <c r="AR835" s="20" t="s">
        <v>20</v>
      </c>
      <c r="AS835" s="32" t="str">
        <f t="shared" si="25"/>
        <v>FALSO</v>
      </c>
    </row>
    <row r="836" spans="41:45" x14ac:dyDescent="0.2">
      <c r="AO836" t="s">
        <v>964</v>
      </c>
      <c r="AP836" s="20" t="s">
        <v>41</v>
      </c>
      <c r="AQ836" s="28">
        <v>1253</v>
      </c>
      <c r="AR836" s="20" t="s">
        <v>17</v>
      </c>
      <c r="AS836" s="32" t="str">
        <f t="shared" si="25"/>
        <v>VERO</v>
      </c>
    </row>
    <row r="837" spans="41:45" x14ac:dyDescent="0.2">
      <c r="AO837" t="s">
        <v>965</v>
      </c>
      <c r="AP837" s="20" t="s">
        <v>121</v>
      </c>
      <c r="AQ837" s="28">
        <v>1301</v>
      </c>
      <c r="AR837" s="20" t="s">
        <v>17</v>
      </c>
      <c r="AS837" s="32" t="str">
        <f t="shared" si="25"/>
        <v>VERO</v>
      </c>
    </row>
    <row r="838" spans="41:45" x14ac:dyDescent="0.2">
      <c r="AO838" t="s">
        <v>966</v>
      </c>
      <c r="AP838" s="20" t="s">
        <v>66</v>
      </c>
      <c r="AQ838" s="28">
        <v>2402</v>
      </c>
      <c r="AR838" s="20" t="s">
        <v>19</v>
      </c>
      <c r="AS838" s="32" t="str">
        <f t="shared" si="25"/>
        <v>VERO</v>
      </c>
    </row>
    <row r="839" spans="41:45" x14ac:dyDescent="0.2">
      <c r="AO839" t="s">
        <v>967</v>
      </c>
      <c r="AP839" s="20" t="s">
        <v>212</v>
      </c>
      <c r="AQ839" s="28">
        <v>2704</v>
      </c>
      <c r="AR839" s="20" t="s">
        <v>19</v>
      </c>
      <c r="AS839" s="32" t="str">
        <f t="shared" si="25"/>
        <v>FALSO</v>
      </c>
    </row>
    <row r="840" spans="41:45" x14ac:dyDescent="0.2">
      <c r="AO840" t="s">
        <v>968</v>
      </c>
      <c r="AP840" s="20" t="s">
        <v>221</v>
      </c>
      <c r="AQ840" s="28">
        <v>2738</v>
      </c>
      <c r="AR840" s="20" t="s">
        <v>19</v>
      </c>
      <c r="AS840" s="32" t="str">
        <f t="shared" si="25"/>
        <v>FALSO</v>
      </c>
    </row>
    <row r="841" spans="41:45" x14ac:dyDescent="0.2">
      <c r="AO841" t="s">
        <v>969</v>
      </c>
      <c r="AP841" s="20" t="s">
        <v>121</v>
      </c>
      <c r="AQ841" s="28">
        <v>1636</v>
      </c>
      <c r="AR841" s="20" t="s">
        <v>18</v>
      </c>
      <c r="AS841" s="32" t="str">
        <f t="shared" si="25"/>
        <v>VERO</v>
      </c>
    </row>
    <row r="842" spans="41:45" x14ac:dyDescent="0.2">
      <c r="AO842" t="s">
        <v>970</v>
      </c>
      <c r="AP842" s="20" t="s">
        <v>162</v>
      </c>
      <c r="AQ842" s="28">
        <v>1780</v>
      </c>
      <c r="AR842" s="20" t="s">
        <v>18</v>
      </c>
      <c r="AS842" s="32" t="str">
        <f t="shared" si="25"/>
        <v>VERO</v>
      </c>
    </row>
    <row r="843" spans="41:45" x14ac:dyDescent="0.2">
      <c r="AO843" t="s">
        <v>971</v>
      </c>
      <c r="AP843" s="20" t="s">
        <v>162</v>
      </c>
      <c r="AQ843" s="28">
        <v>1849</v>
      </c>
      <c r="AR843" s="20" t="s">
        <v>18</v>
      </c>
      <c r="AS843" s="32" t="str">
        <f t="shared" si="25"/>
        <v>VERO</v>
      </c>
    </row>
    <row r="844" spans="41:45" x14ac:dyDescent="0.2">
      <c r="AO844" t="s">
        <v>972</v>
      </c>
      <c r="AP844" s="20" t="s">
        <v>123</v>
      </c>
      <c r="AQ844" s="28">
        <v>2018</v>
      </c>
      <c r="AR844" s="20" t="s">
        <v>18</v>
      </c>
      <c r="AS844" s="32" t="str">
        <f t="shared" si="25"/>
        <v>FALSO</v>
      </c>
    </row>
    <row r="845" spans="41:45" x14ac:dyDescent="0.2">
      <c r="AO845" t="s">
        <v>973</v>
      </c>
      <c r="AP845" s="20" t="s">
        <v>121</v>
      </c>
      <c r="AQ845" s="28">
        <v>744</v>
      </c>
      <c r="AR845" s="20" t="s">
        <v>16</v>
      </c>
      <c r="AS845" s="32" t="str">
        <f t="shared" si="25"/>
        <v>VERO</v>
      </c>
    </row>
    <row r="846" spans="41:45" x14ac:dyDescent="0.2">
      <c r="AO846" t="s">
        <v>974</v>
      </c>
      <c r="AP846" s="20" t="s">
        <v>154</v>
      </c>
      <c r="AQ846" s="28">
        <v>2466</v>
      </c>
      <c r="AR846" s="20" t="s">
        <v>19</v>
      </c>
      <c r="AS846" s="32" t="str">
        <f t="shared" si="25"/>
        <v>VERO</v>
      </c>
    </row>
    <row r="847" spans="41:45" x14ac:dyDescent="0.2">
      <c r="AO847" t="s">
        <v>975</v>
      </c>
      <c r="AP847" s="20" t="s">
        <v>159</v>
      </c>
      <c r="AQ847" s="28">
        <v>2481</v>
      </c>
      <c r="AR847" s="20" t="s">
        <v>19</v>
      </c>
      <c r="AS847" s="32" t="str">
        <f t="shared" si="25"/>
        <v>FALSO</v>
      </c>
    </row>
    <row r="848" spans="41:45" x14ac:dyDescent="0.2">
      <c r="AO848" t="s">
        <v>976</v>
      </c>
      <c r="AP848" s="20" t="s">
        <v>159</v>
      </c>
      <c r="AQ848" s="28">
        <v>4089</v>
      </c>
      <c r="AR848" s="20" t="s">
        <v>20</v>
      </c>
      <c r="AS848" s="32" t="str">
        <f t="shared" si="25"/>
        <v>FALSO</v>
      </c>
    </row>
    <row r="849" spans="41:45" x14ac:dyDescent="0.2">
      <c r="AO849" t="s">
        <v>977</v>
      </c>
      <c r="AP849" s="20" t="s">
        <v>32</v>
      </c>
      <c r="AQ849" s="28">
        <v>2617</v>
      </c>
      <c r="AR849" s="20" t="s">
        <v>19</v>
      </c>
      <c r="AS849" s="32" t="str">
        <f t="shared" si="25"/>
        <v>FALSO</v>
      </c>
    </row>
    <row r="850" spans="41:45" x14ac:dyDescent="0.2">
      <c r="AO850" t="s">
        <v>978</v>
      </c>
      <c r="AP850" s="20" t="s">
        <v>177</v>
      </c>
      <c r="AQ850" s="28">
        <v>2714</v>
      </c>
      <c r="AR850" s="20" t="s">
        <v>19</v>
      </c>
      <c r="AS850" s="32" t="str">
        <f t="shared" si="25"/>
        <v>FALSO</v>
      </c>
    </row>
    <row r="851" spans="41:45" x14ac:dyDescent="0.2">
      <c r="AO851" t="s">
        <v>979</v>
      </c>
      <c r="AP851" s="20" t="s">
        <v>84</v>
      </c>
      <c r="AQ851" s="28">
        <v>1240</v>
      </c>
      <c r="AR851" s="20" t="s">
        <v>17</v>
      </c>
      <c r="AS851" s="32" t="str">
        <f t="shared" si="25"/>
        <v>VERO</v>
      </c>
    </row>
    <row r="852" spans="41:45" x14ac:dyDescent="0.2">
      <c r="AO852" t="s">
        <v>980</v>
      </c>
      <c r="AP852" s="20" t="s">
        <v>84</v>
      </c>
      <c r="AQ852" s="28">
        <v>1275</v>
      </c>
      <c r="AR852" s="20" t="s">
        <v>17</v>
      </c>
      <c r="AS852" s="32" t="str">
        <f t="shared" si="25"/>
        <v>VERO</v>
      </c>
    </row>
    <row r="853" spans="41:45" x14ac:dyDescent="0.2">
      <c r="AO853" t="s">
        <v>981</v>
      </c>
      <c r="AP853" s="20" t="s">
        <v>214</v>
      </c>
      <c r="AQ853" s="28">
        <v>3464</v>
      </c>
      <c r="AR853" s="20" t="s">
        <v>20</v>
      </c>
      <c r="AS853" s="32" t="str">
        <f t="shared" si="25"/>
        <v>FALSO</v>
      </c>
    </row>
    <row r="854" spans="41:45" x14ac:dyDescent="0.2">
      <c r="AO854" t="s">
        <v>982</v>
      </c>
      <c r="AP854" s="20" t="s">
        <v>65</v>
      </c>
      <c r="AQ854" s="28">
        <v>2915</v>
      </c>
      <c r="AR854" s="20" t="s">
        <v>19</v>
      </c>
      <c r="AS854" s="32" t="str">
        <f t="shared" si="25"/>
        <v>FALSO</v>
      </c>
    </row>
    <row r="855" spans="41:45" x14ac:dyDescent="0.2">
      <c r="AO855" t="s">
        <v>983</v>
      </c>
      <c r="AP855" s="20" t="s">
        <v>32</v>
      </c>
      <c r="AQ855" s="28">
        <v>2783</v>
      </c>
      <c r="AR855" s="20" t="s">
        <v>19</v>
      </c>
      <c r="AS855" s="32" t="str">
        <f t="shared" si="25"/>
        <v>FALSO</v>
      </c>
    </row>
    <row r="856" spans="41:45" x14ac:dyDescent="0.2">
      <c r="AO856" t="s">
        <v>984</v>
      </c>
      <c r="AP856" s="20" t="s">
        <v>34</v>
      </c>
      <c r="AQ856" s="28">
        <v>2453</v>
      </c>
      <c r="AR856" s="20" t="s">
        <v>19</v>
      </c>
      <c r="AS856" s="32" t="str">
        <f t="shared" si="25"/>
        <v>FALSO</v>
      </c>
    </row>
    <row r="857" spans="41:45" x14ac:dyDescent="0.2">
      <c r="AO857" t="s">
        <v>985</v>
      </c>
      <c r="AP857" s="20" t="s">
        <v>188</v>
      </c>
      <c r="AQ857" s="28">
        <v>2628</v>
      </c>
      <c r="AR857" s="20" t="s">
        <v>19</v>
      </c>
      <c r="AS857" s="32" t="str">
        <f t="shared" si="25"/>
        <v>FALSO</v>
      </c>
    </row>
    <row r="858" spans="41:45" x14ac:dyDescent="0.2">
      <c r="AO858" t="s">
        <v>986</v>
      </c>
      <c r="AP858" s="20" t="s">
        <v>63</v>
      </c>
      <c r="AQ858" s="28">
        <v>3291</v>
      </c>
      <c r="AR858" s="20" t="s">
        <v>20</v>
      </c>
      <c r="AS858" s="32" t="str">
        <f t="shared" ref="AS858:AS921" si="26">IF((LOOKUP(AP858,$AT$3:$AT$60))=AP858,"VERO","FALSO")</f>
        <v>FALSO</v>
      </c>
    </row>
    <row r="859" spans="41:45" x14ac:dyDescent="0.2">
      <c r="AO859" t="s">
        <v>987</v>
      </c>
      <c r="AP859" s="20" t="s">
        <v>65</v>
      </c>
      <c r="AQ859" s="28">
        <v>3254</v>
      </c>
      <c r="AR859" s="20" t="s">
        <v>20</v>
      </c>
      <c r="AS859" s="32" t="str">
        <f t="shared" si="26"/>
        <v>FALSO</v>
      </c>
    </row>
    <row r="860" spans="41:45" x14ac:dyDescent="0.2">
      <c r="AO860" t="s">
        <v>988</v>
      </c>
      <c r="AP860" s="20" t="s">
        <v>77</v>
      </c>
      <c r="AQ860" s="28">
        <v>853</v>
      </c>
      <c r="AR860" s="20" t="s">
        <v>16</v>
      </c>
      <c r="AS860" s="32" t="str">
        <f t="shared" si="26"/>
        <v>VERO</v>
      </c>
    </row>
    <row r="861" spans="41:45" x14ac:dyDescent="0.2">
      <c r="AO861" t="s">
        <v>989</v>
      </c>
      <c r="AP861" s="20" t="s">
        <v>103</v>
      </c>
      <c r="AQ861" s="28">
        <v>1202</v>
      </c>
      <c r="AR861" s="20" t="s">
        <v>17</v>
      </c>
      <c r="AS861" s="32" t="str">
        <f t="shared" si="26"/>
        <v>VERO</v>
      </c>
    </row>
    <row r="862" spans="41:45" x14ac:dyDescent="0.2">
      <c r="AO862" t="s">
        <v>990</v>
      </c>
      <c r="AP862" s="20" t="s">
        <v>63</v>
      </c>
      <c r="AQ862" s="28">
        <v>2495</v>
      </c>
      <c r="AR862" s="20" t="s">
        <v>19</v>
      </c>
      <c r="AS862" s="32" t="str">
        <f t="shared" si="26"/>
        <v>FALSO</v>
      </c>
    </row>
    <row r="863" spans="41:45" x14ac:dyDescent="0.2">
      <c r="AO863" t="s">
        <v>991</v>
      </c>
      <c r="AP863" s="20" t="s">
        <v>78</v>
      </c>
      <c r="AQ863" s="28">
        <v>2455</v>
      </c>
      <c r="AR863" s="20" t="s">
        <v>19</v>
      </c>
      <c r="AS863" s="32" t="str">
        <f t="shared" si="26"/>
        <v>FALSO</v>
      </c>
    </row>
    <row r="864" spans="41:45" x14ac:dyDescent="0.2">
      <c r="AO864" t="s">
        <v>992</v>
      </c>
      <c r="AP864" s="20" t="s">
        <v>162</v>
      </c>
      <c r="AQ864" s="28">
        <v>1668</v>
      </c>
      <c r="AR864" s="20" t="s">
        <v>18</v>
      </c>
      <c r="AS864" s="32" t="str">
        <f t="shared" si="26"/>
        <v>VERO</v>
      </c>
    </row>
    <row r="865" spans="41:45" x14ac:dyDescent="0.2">
      <c r="AO865" t="s">
        <v>993</v>
      </c>
      <c r="AP865" s="20" t="s">
        <v>144</v>
      </c>
      <c r="AQ865" s="28">
        <v>2250</v>
      </c>
      <c r="AR865" s="20" t="s">
        <v>19</v>
      </c>
      <c r="AS865" s="32" t="str">
        <f t="shared" si="26"/>
        <v>VERO</v>
      </c>
    </row>
    <row r="866" spans="41:45" x14ac:dyDescent="0.2">
      <c r="AO866" t="s">
        <v>994</v>
      </c>
      <c r="AP866" s="20" t="s">
        <v>144</v>
      </c>
      <c r="AQ866" s="28">
        <v>765</v>
      </c>
      <c r="AR866" s="20" t="s">
        <v>16</v>
      </c>
      <c r="AS866" s="32" t="str">
        <f t="shared" si="26"/>
        <v>VERO</v>
      </c>
    </row>
    <row r="867" spans="41:45" x14ac:dyDescent="0.2">
      <c r="AO867" t="s">
        <v>995</v>
      </c>
      <c r="AP867" s="20" t="s">
        <v>144</v>
      </c>
      <c r="AQ867" s="28">
        <v>782</v>
      </c>
      <c r="AR867" s="20" t="s">
        <v>16</v>
      </c>
      <c r="AS867" s="32" t="str">
        <f t="shared" si="26"/>
        <v>VERO</v>
      </c>
    </row>
    <row r="868" spans="41:45" x14ac:dyDescent="0.2">
      <c r="AO868" t="s">
        <v>996</v>
      </c>
      <c r="AP868" s="20" t="s">
        <v>78</v>
      </c>
      <c r="AQ868" s="28">
        <v>3187</v>
      </c>
      <c r="AR868" s="20" t="s">
        <v>20</v>
      </c>
      <c r="AS868" s="32" t="str">
        <f t="shared" si="26"/>
        <v>FALSO</v>
      </c>
    </row>
    <row r="869" spans="41:45" x14ac:dyDescent="0.2">
      <c r="AO869" t="s">
        <v>997</v>
      </c>
      <c r="AP869" s="20" t="s">
        <v>65</v>
      </c>
      <c r="AQ869" s="28">
        <v>3047</v>
      </c>
      <c r="AR869" s="20" t="s">
        <v>20</v>
      </c>
      <c r="AS869" s="32" t="str">
        <f t="shared" si="26"/>
        <v>FALSO</v>
      </c>
    </row>
    <row r="870" spans="41:45" x14ac:dyDescent="0.2">
      <c r="AO870" t="s">
        <v>998</v>
      </c>
      <c r="AP870" s="20" t="s">
        <v>78</v>
      </c>
      <c r="AQ870" s="28">
        <v>2501</v>
      </c>
      <c r="AR870" s="20" t="s">
        <v>19</v>
      </c>
      <c r="AS870" s="32" t="str">
        <f t="shared" si="26"/>
        <v>FALSO</v>
      </c>
    </row>
    <row r="871" spans="41:45" x14ac:dyDescent="0.2">
      <c r="AO871" t="s">
        <v>999</v>
      </c>
      <c r="AP871" s="20" t="s">
        <v>150</v>
      </c>
      <c r="AQ871" s="28">
        <v>1620</v>
      </c>
      <c r="AR871" s="20" t="s">
        <v>18</v>
      </c>
      <c r="AS871" s="32" t="str">
        <f t="shared" si="26"/>
        <v>VERO</v>
      </c>
    </row>
    <row r="872" spans="41:45" x14ac:dyDescent="0.2">
      <c r="AO872" t="s">
        <v>1000</v>
      </c>
      <c r="AP872" s="20" t="s">
        <v>90</v>
      </c>
      <c r="AQ872" s="28">
        <v>1942</v>
      </c>
      <c r="AR872" s="20" t="s">
        <v>18</v>
      </c>
      <c r="AS872" s="32" t="str">
        <f t="shared" si="26"/>
        <v>VERO</v>
      </c>
    </row>
    <row r="873" spans="41:45" x14ac:dyDescent="0.2">
      <c r="AO873" t="s">
        <v>1001</v>
      </c>
      <c r="AP873" s="20" t="s">
        <v>61</v>
      </c>
      <c r="AQ873" s="28">
        <v>2243</v>
      </c>
      <c r="AR873" s="20" t="s">
        <v>19</v>
      </c>
      <c r="AS873" s="32" t="str">
        <f t="shared" si="26"/>
        <v>VERO</v>
      </c>
    </row>
    <row r="874" spans="41:45" x14ac:dyDescent="0.2">
      <c r="AO874" t="s">
        <v>1002</v>
      </c>
      <c r="AP874" s="20" t="s">
        <v>47</v>
      </c>
      <c r="AQ874" s="28">
        <v>2449</v>
      </c>
      <c r="AR874" s="20" t="s">
        <v>19</v>
      </c>
      <c r="AS874" s="32" t="str">
        <f t="shared" si="26"/>
        <v>FALSO</v>
      </c>
    </row>
    <row r="875" spans="41:45" x14ac:dyDescent="0.2">
      <c r="AO875" t="s">
        <v>1003</v>
      </c>
      <c r="AP875" s="20" t="s">
        <v>27</v>
      </c>
      <c r="AQ875" s="28">
        <v>2383</v>
      </c>
      <c r="AR875" s="20" t="s">
        <v>19</v>
      </c>
      <c r="AS875" s="32" t="str">
        <f t="shared" si="26"/>
        <v>FALSO</v>
      </c>
    </row>
    <row r="876" spans="41:45" x14ac:dyDescent="0.2">
      <c r="AO876" t="s">
        <v>1004</v>
      </c>
      <c r="AP876" s="20" t="s">
        <v>159</v>
      </c>
      <c r="AQ876" s="28">
        <v>2336</v>
      </c>
      <c r="AR876" s="20" t="s">
        <v>19</v>
      </c>
      <c r="AS876" s="32" t="str">
        <f t="shared" si="26"/>
        <v>FALSO</v>
      </c>
    </row>
    <row r="877" spans="41:45" x14ac:dyDescent="0.2">
      <c r="AO877" t="s">
        <v>1005</v>
      </c>
      <c r="AP877" s="20" t="s">
        <v>32</v>
      </c>
      <c r="AQ877" s="28">
        <v>2559</v>
      </c>
      <c r="AR877" s="20" t="s">
        <v>19</v>
      </c>
      <c r="AS877" s="32" t="str">
        <f t="shared" si="26"/>
        <v>FALSO</v>
      </c>
    </row>
    <row r="878" spans="41:45" x14ac:dyDescent="0.2">
      <c r="AO878" t="s">
        <v>1006</v>
      </c>
      <c r="AP878" s="20" t="s">
        <v>111</v>
      </c>
      <c r="AQ878" s="28">
        <v>2388</v>
      </c>
      <c r="AR878" s="20" t="s">
        <v>19</v>
      </c>
      <c r="AS878" s="32" t="str">
        <f t="shared" si="26"/>
        <v>FALSO</v>
      </c>
    </row>
    <row r="879" spans="41:45" x14ac:dyDescent="0.2">
      <c r="AO879" t="s">
        <v>1007</v>
      </c>
      <c r="AP879" s="20" t="s">
        <v>65</v>
      </c>
      <c r="AQ879" s="28">
        <v>2614</v>
      </c>
      <c r="AR879" s="20" t="s">
        <v>19</v>
      </c>
      <c r="AS879" s="32" t="str">
        <f t="shared" si="26"/>
        <v>FALSO</v>
      </c>
    </row>
    <row r="880" spans="41:45" x14ac:dyDescent="0.2">
      <c r="AO880" t="s">
        <v>1008</v>
      </c>
      <c r="AP880" s="20" t="s">
        <v>63</v>
      </c>
      <c r="AQ880" s="28">
        <v>2890</v>
      </c>
      <c r="AR880" s="20" t="s">
        <v>19</v>
      </c>
      <c r="AS880" s="32" t="str">
        <f t="shared" si="26"/>
        <v>FALSO</v>
      </c>
    </row>
    <row r="881" spans="41:45" x14ac:dyDescent="0.2">
      <c r="AO881" t="s">
        <v>1009</v>
      </c>
      <c r="AP881" s="20" t="s">
        <v>150</v>
      </c>
      <c r="AQ881" s="28">
        <v>1786</v>
      </c>
      <c r="AR881" s="20" t="s">
        <v>18</v>
      </c>
      <c r="AS881" s="32" t="str">
        <f t="shared" si="26"/>
        <v>VERO</v>
      </c>
    </row>
    <row r="882" spans="41:45" x14ac:dyDescent="0.2">
      <c r="AO882" t="s">
        <v>1010</v>
      </c>
      <c r="AP882" s="20" t="s">
        <v>80</v>
      </c>
      <c r="AQ882" s="28">
        <v>1646</v>
      </c>
      <c r="AR882" s="20" t="s">
        <v>18</v>
      </c>
      <c r="AS882" s="32" t="str">
        <f t="shared" si="26"/>
        <v>FALSO</v>
      </c>
    </row>
    <row r="883" spans="41:45" x14ac:dyDescent="0.2">
      <c r="AO883" t="s">
        <v>1011</v>
      </c>
      <c r="AP883" s="20" t="s">
        <v>82</v>
      </c>
      <c r="AQ883" s="28">
        <v>4487</v>
      </c>
      <c r="AR883" s="20" t="s">
        <v>20</v>
      </c>
      <c r="AS883" s="32" t="str">
        <f t="shared" si="26"/>
        <v>FALSO</v>
      </c>
    </row>
    <row r="884" spans="41:45" x14ac:dyDescent="0.2">
      <c r="AO884" t="s">
        <v>1012</v>
      </c>
      <c r="AP884" s="20" t="s">
        <v>188</v>
      </c>
      <c r="AQ884" s="28">
        <v>3772</v>
      </c>
      <c r="AR884" s="20" t="s">
        <v>20</v>
      </c>
      <c r="AS884" s="32" t="str">
        <f t="shared" si="26"/>
        <v>FALSO</v>
      </c>
    </row>
    <row r="885" spans="41:45" x14ac:dyDescent="0.2">
      <c r="AO885" t="s">
        <v>1013</v>
      </c>
      <c r="AP885" s="20" t="s">
        <v>144</v>
      </c>
      <c r="AQ885" s="28">
        <v>770</v>
      </c>
      <c r="AR885" s="20" t="s">
        <v>16</v>
      </c>
      <c r="AS885" s="32" t="str">
        <f t="shared" si="26"/>
        <v>VERO</v>
      </c>
    </row>
    <row r="886" spans="41:45" x14ac:dyDescent="0.2">
      <c r="AO886" t="s">
        <v>1014</v>
      </c>
      <c r="AP886" s="20" t="s">
        <v>78</v>
      </c>
      <c r="AQ886" s="28">
        <v>2410</v>
      </c>
      <c r="AR886" s="20" t="s">
        <v>19</v>
      </c>
      <c r="AS886" s="32" t="str">
        <f t="shared" si="26"/>
        <v>FALSO</v>
      </c>
    </row>
    <row r="887" spans="41:45" x14ac:dyDescent="0.2">
      <c r="AO887" t="s">
        <v>1015</v>
      </c>
      <c r="AP887" s="20" t="s">
        <v>177</v>
      </c>
      <c r="AQ887" s="28">
        <v>2634</v>
      </c>
      <c r="AR887" s="20" t="s">
        <v>19</v>
      </c>
      <c r="AS887" s="32" t="str">
        <f t="shared" si="26"/>
        <v>FALSO</v>
      </c>
    </row>
    <row r="888" spans="41:45" x14ac:dyDescent="0.2">
      <c r="AO888" t="s">
        <v>1016</v>
      </c>
      <c r="AP888" s="20" t="s">
        <v>63</v>
      </c>
      <c r="AQ888" s="28">
        <v>3311</v>
      </c>
      <c r="AR888" s="20" t="s">
        <v>20</v>
      </c>
      <c r="AS888" s="32" t="str">
        <f t="shared" si="26"/>
        <v>FALSO</v>
      </c>
    </row>
    <row r="889" spans="41:45" x14ac:dyDescent="0.2">
      <c r="AO889" t="s">
        <v>1017</v>
      </c>
      <c r="AP889" s="20" t="s">
        <v>78</v>
      </c>
      <c r="AQ889" s="28">
        <v>2982</v>
      </c>
      <c r="AR889" s="20" t="s">
        <v>19</v>
      </c>
      <c r="AS889" s="32" t="str">
        <f t="shared" si="26"/>
        <v>FALSO</v>
      </c>
    </row>
    <row r="890" spans="41:45" x14ac:dyDescent="0.2">
      <c r="AO890" t="s">
        <v>1018</v>
      </c>
      <c r="AP890" s="20" t="s">
        <v>191</v>
      </c>
      <c r="AQ890" s="28">
        <v>2461</v>
      </c>
      <c r="AR890" s="20" t="s">
        <v>19</v>
      </c>
      <c r="AS890" s="32" t="str">
        <f t="shared" si="26"/>
        <v>FALSO</v>
      </c>
    </row>
    <row r="891" spans="41:45" x14ac:dyDescent="0.2">
      <c r="AO891" t="s">
        <v>1019</v>
      </c>
      <c r="AP891" s="20" t="s">
        <v>221</v>
      </c>
      <c r="AQ891" s="28">
        <v>2364</v>
      </c>
      <c r="AR891" s="20" t="s">
        <v>19</v>
      </c>
      <c r="AS891" s="32" t="str">
        <f t="shared" si="26"/>
        <v>FALSO</v>
      </c>
    </row>
    <row r="892" spans="41:45" x14ac:dyDescent="0.2">
      <c r="AO892" t="s">
        <v>1020</v>
      </c>
      <c r="AP892" s="20" t="s">
        <v>191</v>
      </c>
      <c r="AQ892" s="28">
        <v>2543</v>
      </c>
      <c r="AR892" s="20" t="s">
        <v>19</v>
      </c>
      <c r="AS892" s="32" t="str">
        <f t="shared" si="26"/>
        <v>FALSO</v>
      </c>
    </row>
    <row r="893" spans="41:45" x14ac:dyDescent="0.2">
      <c r="AO893" t="s">
        <v>1021</v>
      </c>
      <c r="AP893" s="20" t="s">
        <v>198</v>
      </c>
      <c r="AQ893" s="28">
        <v>2369</v>
      </c>
      <c r="AR893" s="20" t="s">
        <v>19</v>
      </c>
      <c r="AS893" s="32" t="str">
        <f t="shared" si="26"/>
        <v>FALSO</v>
      </c>
    </row>
    <row r="894" spans="41:45" x14ac:dyDescent="0.2">
      <c r="AO894" t="s">
        <v>1022</v>
      </c>
      <c r="AP894" s="20" t="s">
        <v>98</v>
      </c>
      <c r="AQ894" s="28">
        <v>2553</v>
      </c>
      <c r="AR894" s="20" t="s">
        <v>19</v>
      </c>
      <c r="AS894" s="32" t="str">
        <f t="shared" si="26"/>
        <v>FALSO</v>
      </c>
    </row>
    <row r="895" spans="41:45" x14ac:dyDescent="0.2">
      <c r="AO895" t="s">
        <v>1023</v>
      </c>
      <c r="AP895" s="20" t="s">
        <v>214</v>
      </c>
      <c r="AQ895" s="28">
        <v>3636</v>
      </c>
      <c r="AR895" s="20" t="s">
        <v>20</v>
      </c>
      <c r="AS895" s="32" t="str">
        <f t="shared" si="26"/>
        <v>FALSO</v>
      </c>
    </row>
    <row r="896" spans="41:45" x14ac:dyDescent="0.2">
      <c r="AO896" t="s">
        <v>1024</v>
      </c>
      <c r="AP896" s="20" t="s">
        <v>227</v>
      </c>
      <c r="AQ896" s="28">
        <v>3356</v>
      </c>
      <c r="AR896" s="20" t="s">
        <v>20</v>
      </c>
      <c r="AS896" s="32" t="str">
        <f t="shared" si="26"/>
        <v>FALSO</v>
      </c>
    </row>
    <row r="897" spans="41:45" x14ac:dyDescent="0.2">
      <c r="AO897" t="s">
        <v>1025</v>
      </c>
      <c r="AP897" s="20" t="s">
        <v>63</v>
      </c>
      <c r="AQ897" s="28">
        <v>2428</v>
      </c>
      <c r="AR897" s="20" t="s">
        <v>19</v>
      </c>
      <c r="AS897" s="32" t="str">
        <f t="shared" si="26"/>
        <v>FALSO</v>
      </c>
    </row>
    <row r="898" spans="41:45" x14ac:dyDescent="0.2">
      <c r="AO898" t="s">
        <v>1026</v>
      </c>
      <c r="AP898" s="20" t="s">
        <v>63</v>
      </c>
      <c r="AQ898" s="28">
        <v>2449</v>
      </c>
      <c r="AR898" s="20" t="s">
        <v>19</v>
      </c>
      <c r="AS898" s="32" t="str">
        <f t="shared" si="26"/>
        <v>FALSO</v>
      </c>
    </row>
    <row r="899" spans="41:45" x14ac:dyDescent="0.2">
      <c r="AO899" t="s">
        <v>1027</v>
      </c>
      <c r="AP899" s="20" t="s">
        <v>63</v>
      </c>
      <c r="AQ899" s="28">
        <v>2775</v>
      </c>
      <c r="AR899" s="20" t="s">
        <v>19</v>
      </c>
      <c r="AS899" s="32" t="str">
        <f t="shared" si="26"/>
        <v>FALSO</v>
      </c>
    </row>
    <row r="900" spans="41:45" x14ac:dyDescent="0.2">
      <c r="AO900" t="s">
        <v>1028</v>
      </c>
      <c r="AP900" s="20" t="s">
        <v>30</v>
      </c>
      <c r="AQ900" s="28">
        <v>2579</v>
      </c>
      <c r="AR900" s="20" t="s">
        <v>19</v>
      </c>
      <c r="AS900" s="32" t="str">
        <f t="shared" si="26"/>
        <v>FALSO</v>
      </c>
    </row>
    <row r="901" spans="41:45" x14ac:dyDescent="0.2">
      <c r="AO901" t="s">
        <v>1029</v>
      </c>
      <c r="AP901" s="20" t="s">
        <v>188</v>
      </c>
      <c r="AQ901" s="28">
        <v>2812</v>
      </c>
      <c r="AR901" s="20" t="s">
        <v>19</v>
      </c>
      <c r="AS901" s="32" t="str">
        <f t="shared" si="26"/>
        <v>FALSO</v>
      </c>
    </row>
    <row r="902" spans="41:45" x14ac:dyDescent="0.2">
      <c r="AO902" t="s">
        <v>1030</v>
      </c>
      <c r="AP902" s="20" t="s">
        <v>198</v>
      </c>
      <c r="AQ902" s="28">
        <v>2495</v>
      </c>
      <c r="AR902" s="20" t="s">
        <v>19</v>
      </c>
      <c r="AS902" s="32" t="str">
        <f t="shared" si="26"/>
        <v>FALSO</v>
      </c>
    </row>
    <row r="903" spans="41:45" x14ac:dyDescent="0.2">
      <c r="AO903" t="s">
        <v>1031</v>
      </c>
      <c r="AP903" s="20" t="s">
        <v>98</v>
      </c>
      <c r="AQ903" s="28">
        <v>2575</v>
      </c>
      <c r="AR903" s="20" t="s">
        <v>19</v>
      </c>
      <c r="AS903" s="32" t="str">
        <f t="shared" si="26"/>
        <v>FALSO</v>
      </c>
    </row>
    <row r="904" spans="41:45" x14ac:dyDescent="0.2">
      <c r="AO904" t="s">
        <v>1032</v>
      </c>
      <c r="AP904" s="20" t="s">
        <v>82</v>
      </c>
      <c r="AQ904" s="28">
        <v>4210</v>
      </c>
      <c r="AR904" s="20" t="s">
        <v>20</v>
      </c>
      <c r="AS904" s="32" t="str">
        <f t="shared" si="26"/>
        <v>FALSO</v>
      </c>
    </row>
    <row r="905" spans="41:45" x14ac:dyDescent="0.2">
      <c r="AO905" t="s">
        <v>1033</v>
      </c>
      <c r="AP905" s="20" t="s">
        <v>78</v>
      </c>
      <c r="AQ905" s="28">
        <v>3425</v>
      </c>
      <c r="AR905" s="20" t="s">
        <v>20</v>
      </c>
      <c r="AS905" s="32" t="str">
        <f t="shared" si="26"/>
        <v>FALSO</v>
      </c>
    </row>
    <row r="906" spans="41:45" x14ac:dyDescent="0.2">
      <c r="AO906" t="s">
        <v>1034</v>
      </c>
      <c r="AP906" s="20" t="s">
        <v>191</v>
      </c>
      <c r="AQ906" s="28">
        <v>2531</v>
      </c>
      <c r="AR906" s="20" t="s">
        <v>19</v>
      </c>
      <c r="AS906" s="32" t="str">
        <f t="shared" si="26"/>
        <v>FALSO</v>
      </c>
    </row>
    <row r="907" spans="41:45" x14ac:dyDescent="0.2">
      <c r="AO907" t="s">
        <v>1035</v>
      </c>
      <c r="AP907" s="20" t="s">
        <v>159</v>
      </c>
      <c r="AQ907" s="28">
        <v>2520</v>
      </c>
      <c r="AR907" s="20" t="s">
        <v>19</v>
      </c>
      <c r="AS907" s="32" t="str">
        <f t="shared" si="26"/>
        <v>FALSO</v>
      </c>
    </row>
    <row r="908" spans="41:45" x14ac:dyDescent="0.2">
      <c r="AO908" t="s">
        <v>1036</v>
      </c>
      <c r="AP908" s="20" t="s">
        <v>214</v>
      </c>
      <c r="AQ908" s="28">
        <v>3470</v>
      </c>
      <c r="AR908" s="20" t="s">
        <v>20</v>
      </c>
      <c r="AS908" s="32" t="str">
        <f t="shared" si="26"/>
        <v>FALSO</v>
      </c>
    </row>
    <row r="909" spans="41:45" x14ac:dyDescent="0.2">
      <c r="AO909" t="s">
        <v>1037</v>
      </c>
      <c r="AP909" s="20" t="s">
        <v>159</v>
      </c>
      <c r="AQ909" s="28">
        <v>2099</v>
      </c>
      <c r="AR909" s="20" t="s">
        <v>18</v>
      </c>
      <c r="AS909" s="32" t="str">
        <f t="shared" si="26"/>
        <v>FALSO</v>
      </c>
    </row>
    <row r="910" spans="41:45" x14ac:dyDescent="0.2">
      <c r="AO910" t="s">
        <v>1038</v>
      </c>
      <c r="AP910" s="20" t="s">
        <v>146</v>
      </c>
      <c r="AQ910" s="28">
        <v>2436</v>
      </c>
      <c r="AR910" s="20" t="s">
        <v>19</v>
      </c>
      <c r="AS910" s="32" t="str">
        <f t="shared" si="26"/>
        <v>VERO</v>
      </c>
    </row>
    <row r="911" spans="41:45" x14ac:dyDescent="0.2">
      <c r="AO911" t="s">
        <v>1039</v>
      </c>
      <c r="AP911" s="20" t="s">
        <v>78</v>
      </c>
      <c r="AQ911" s="28">
        <v>2410</v>
      </c>
      <c r="AR911" s="20" t="s">
        <v>19</v>
      </c>
      <c r="AS911" s="32" t="str">
        <f t="shared" si="26"/>
        <v>FALSO</v>
      </c>
    </row>
    <row r="912" spans="41:45" x14ac:dyDescent="0.2">
      <c r="AO912" t="s">
        <v>1040</v>
      </c>
      <c r="AP912" s="20" t="s">
        <v>214</v>
      </c>
      <c r="AQ912" s="28">
        <v>4007</v>
      </c>
      <c r="AR912" s="20" t="s">
        <v>20</v>
      </c>
      <c r="AS912" s="32" t="str">
        <f t="shared" si="26"/>
        <v>FALSO</v>
      </c>
    </row>
    <row r="913" spans="41:45" x14ac:dyDescent="0.2">
      <c r="AO913" t="s">
        <v>1041</v>
      </c>
      <c r="AP913" s="20" t="s">
        <v>188</v>
      </c>
      <c r="AQ913" s="28">
        <v>2619</v>
      </c>
      <c r="AR913" s="20" t="s">
        <v>19</v>
      </c>
      <c r="AS913" s="32" t="str">
        <f t="shared" si="26"/>
        <v>FALSO</v>
      </c>
    </row>
    <row r="914" spans="41:45" x14ac:dyDescent="0.2">
      <c r="AO914" t="s">
        <v>1042</v>
      </c>
      <c r="AP914" s="20" t="s">
        <v>82</v>
      </c>
      <c r="AQ914" s="28">
        <v>3507</v>
      </c>
      <c r="AR914" s="20" t="s">
        <v>20</v>
      </c>
      <c r="AS914" s="32" t="str">
        <f t="shared" si="26"/>
        <v>FALSO</v>
      </c>
    </row>
    <row r="915" spans="41:45" x14ac:dyDescent="0.2">
      <c r="AO915" t="s">
        <v>1043</v>
      </c>
      <c r="AP915" s="20" t="s">
        <v>198</v>
      </c>
      <c r="AQ915" s="28">
        <v>2400</v>
      </c>
      <c r="AR915" s="20" t="s">
        <v>19</v>
      </c>
      <c r="AS915" s="32" t="str">
        <f t="shared" si="26"/>
        <v>FALSO</v>
      </c>
    </row>
    <row r="916" spans="41:45" x14ac:dyDescent="0.2">
      <c r="AO916" t="s">
        <v>1044</v>
      </c>
      <c r="AP916" s="20" t="s">
        <v>47</v>
      </c>
      <c r="AQ916" s="28">
        <v>2404</v>
      </c>
      <c r="AR916" s="20" t="s">
        <v>19</v>
      </c>
      <c r="AS916" s="32" t="str">
        <f t="shared" si="26"/>
        <v>FALSO</v>
      </c>
    </row>
    <row r="917" spans="41:45" x14ac:dyDescent="0.2">
      <c r="AO917" t="s">
        <v>1045</v>
      </c>
      <c r="AP917" s="20" t="s">
        <v>214</v>
      </c>
      <c r="AQ917" s="28">
        <v>3626</v>
      </c>
      <c r="AR917" s="20" t="s">
        <v>20</v>
      </c>
      <c r="AS917" s="32" t="str">
        <f t="shared" si="26"/>
        <v>FALSO</v>
      </c>
    </row>
    <row r="918" spans="41:45" x14ac:dyDescent="0.2">
      <c r="AO918" t="s">
        <v>1046</v>
      </c>
      <c r="AP918" s="20" t="s">
        <v>191</v>
      </c>
      <c r="AQ918" s="28">
        <v>2668</v>
      </c>
      <c r="AR918" s="20" t="s">
        <v>19</v>
      </c>
      <c r="AS918" s="32" t="str">
        <f t="shared" si="26"/>
        <v>FALSO</v>
      </c>
    </row>
    <row r="919" spans="41:45" x14ac:dyDescent="0.2">
      <c r="AO919" t="s">
        <v>1047</v>
      </c>
      <c r="AP919" s="20" t="s">
        <v>65</v>
      </c>
      <c r="AQ919" s="28">
        <v>2827</v>
      </c>
      <c r="AR919" s="20" t="s">
        <v>19</v>
      </c>
      <c r="AS919" s="32" t="str">
        <f t="shared" si="26"/>
        <v>FALSO</v>
      </c>
    </row>
    <row r="920" spans="41:45" x14ac:dyDescent="0.2">
      <c r="AO920" t="s">
        <v>1048</v>
      </c>
      <c r="AP920" s="20" t="s">
        <v>120</v>
      </c>
      <c r="AQ920" s="28">
        <v>891</v>
      </c>
      <c r="AR920" s="20" t="s">
        <v>16</v>
      </c>
      <c r="AS920" s="32" t="str">
        <f t="shared" si="26"/>
        <v>FALSO</v>
      </c>
    </row>
    <row r="921" spans="41:45" x14ac:dyDescent="0.2">
      <c r="AO921" t="s">
        <v>1049</v>
      </c>
      <c r="AP921" s="20" t="s">
        <v>177</v>
      </c>
      <c r="AQ921" s="28">
        <v>2847</v>
      </c>
      <c r="AR921" s="20" t="s">
        <v>19</v>
      </c>
      <c r="AS921" s="32" t="str">
        <f t="shared" si="26"/>
        <v>FALSO</v>
      </c>
    </row>
    <row r="922" spans="41:45" x14ac:dyDescent="0.2">
      <c r="AO922" t="s">
        <v>1050</v>
      </c>
      <c r="AP922" s="20" t="s">
        <v>98</v>
      </c>
      <c r="AQ922" s="28">
        <v>2358</v>
      </c>
      <c r="AR922" s="20" t="s">
        <v>19</v>
      </c>
      <c r="AS922" s="32" t="str">
        <f t="shared" ref="AS922:AS985" si="27">IF((LOOKUP(AP922,$AT$3:$AT$60))=AP922,"VERO","FALSO")</f>
        <v>FALSO</v>
      </c>
    </row>
    <row r="923" spans="41:45" x14ac:dyDescent="0.2">
      <c r="AO923" t="s">
        <v>1051</v>
      </c>
      <c r="AP923" s="20" t="s">
        <v>55</v>
      </c>
      <c r="AQ923" s="28">
        <v>2206</v>
      </c>
      <c r="AR923" s="20" t="s">
        <v>19</v>
      </c>
      <c r="AS923" s="32" t="str">
        <f t="shared" si="27"/>
        <v>VERO</v>
      </c>
    </row>
    <row r="924" spans="41:45" x14ac:dyDescent="0.2">
      <c r="AO924" t="s">
        <v>1052</v>
      </c>
      <c r="AP924" s="20" t="s">
        <v>65</v>
      </c>
      <c r="AQ924" s="28">
        <v>3939</v>
      </c>
      <c r="AR924" s="20" t="s">
        <v>20</v>
      </c>
      <c r="AS924" s="32" t="str">
        <f t="shared" si="27"/>
        <v>FALSO</v>
      </c>
    </row>
    <row r="925" spans="41:45" x14ac:dyDescent="0.2">
      <c r="AO925" t="s">
        <v>1053</v>
      </c>
      <c r="AP925" s="20" t="s">
        <v>167</v>
      </c>
      <c r="AQ925" s="28">
        <v>2753</v>
      </c>
      <c r="AR925" s="20" t="s">
        <v>19</v>
      </c>
      <c r="AS925" s="32" t="str">
        <f t="shared" si="27"/>
        <v>FALSO</v>
      </c>
    </row>
    <row r="926" spans="41:45" x14ac:dyDescent="0.2">
      <c r="AO926" t="s">
        <v>1054</v>
      </c>
      <c r="AP926" s="20" t="s">
        <v>63</v>
      </c>
      <c r="AQ926" s="28">
        <v>2369</v>
      </c>
      <c r="AR926" s="20" t="s">
        <v>19</v>
      </c>
      <c r="AS926" s="32" t="str">
        <f t="shared" si="27"/>
        <v>FALSO</v>
      </c>
    </row>
    <row r="927" spans="41:45" x14ac:dyDescent="0.2">
      <c r="AO927" t="s">
        <v>1055</v>
      </c>
      <c r="AP927" s="20" t="s">
        <v>32</v>
      </c>
      <c r="AQ927" s="28">
        <v>2724</v>
      </c>
      <c r="AR927" s="20" t="s">
        <v>19</v>
      </c>
      <c r="AS927" s="32" t="str">
        <f t="shared" si="27"/>
        <v>FALSO</v>
      </c>
    </row>
    <row r="928" spans="41:45" x14ac:dyDescent="0.2">
      <c r="AO928" t="s">
        <v>1056</v>
      </c>
      <c r="AP928" s="20" t="s">
        <v>52</v>
      </c>
      <c r="AQ928" s="28">
        <v>1083</v>
      </c>
      <c r="AR928" s="20" t="s">
        <v>17</v>
      </c>
      <c r="AS928" s="32" t="str">
        <f t="shared" si="27"/>
        <v>VERO</v>
      </c>
    </row>
    <row r="929" spans="41:45" x14ac:dyDescent="0.2">
      <c r="AO929" t="s">
        <v>1057</v>
      </c>
      <c r="AP929" s="20" t="s">
        <v>55</v>
      </c>
      <c r="AQ929" s="28">
        <v>2364</v>
      </c>
      <c r="AR929" s="20" t="s">
        <v>19</v>
      </c>
      <c r="AS929" s="32" t="str">
        <f t="shared" si="27"/>
        <v>VERO</v>
      </c>
    </row>
    <row r="930" spans="41:45" x14ac:dyDescent="0.2">
      <c r="AO930" t="s">
        <v>1058</v>
      </c>
      <c r="AP930" s="20" t="s">
        <v>191</v>
      </c>
      <c r="AQ930" s="28">
        <v>2751</v>
      </c>
      <c r="AR930" s="20" t="s">
        <v>19</v>
      </c>
      <c r="AS930" s="32" t="str">
        <f t="shared" si="27"/>
        <v>FALSO</v>
      </c>
    </row>
    <row r="931" spans="41:45" x14ac:dyDescent="0.2">
      <c r="AO931" t="s">
        <v>1059</v>
      </c>
      <c r="AP931" s="20" t="s">
        <v>167</v>
      </c>
      <c r="AQ931" s="28">
        <v>2571</v>
      </c>
      <c r="AR931" s="20" t="s">
        <v>19</v>
      </c>
      <c r="AS931" s="32" t="str">
        <f t="shared" si="27"/>
        <v>FALSO</v>
      </c>
    </row>
    <row r="932" spans="41:45" x14ac:dyDescent="0.2">
      <c r="AO932" t="s">
        <v>1060</v>
      </c>
      <c r="AP932" s="20" t="s">
        <v>78</v>
      </c>
      <c r="AQ932" s="28">
        <v>3087</v>
      </c>
      <c r="AR932" s="20" t="s">
        <v>20</v>
      </c>
      <c r="AS932" s="32" t="str">
        <f t="shared" si="27"/>
        <v>FALSO</v>
      </c>
    </row>
    <row r="933" spans="41:45" x14ac:dyDescent="0.2">
      <c r="AO933" t="s">
        <v>1060</v>
      </c>
      <c r="AP933" s="20" t="s">
        <v>214</v>
      </c>
      <c r="AQ933" s="28">
        <v>3784</v>
      </c>
      <c r="AR933" s="20" t="s">
        <v>20</v>
      </c>
      <c r="AS933" s="32" t="str">
        <f t="shared" si="27"/>
        <v>FALSO</v>
      </c>
    </row>
    <row r="934" spans="41:45" x14ac:dyDescent="0.2">
      <c r="AO934" t="s">
        <v>1061</v>
      </c>
      <c r="AP934" s="20" t="s">
        <v>47</v>
      </c>
      <c r="AQ934" s="28">
        <v>2521</v>
      </c>
      <c r="AR934" s="20" t="s">
        <v>19</v>
      </c>
      <c r="AS934" s="32" t="str">
        <f t="shared" si="27"/>
        <v>FALSO</v>
      </c>
    </row>
    <row r="935" spans="41:45" x14ac:dyDescent="0.2">
      <c r="AO935" t="s">
        <v>1062</v>
      </c>
      <c r="AP935" s="20" t="s">
        <v>142</v>
      </c>
      <c r="AQ935" s="28">
        <v>2396</v>
      </c>
      <c r="AR935" s="20" t="s">
        <v>19</v>
      </c>
      <c r="AS935" s="32" t="str">
        <f t="shared" si="27"/>
        <v>VERO</v>
      </c>
    </row>
    <row r="936" spans="41:45" x14ac:dyDescent="0.2">
      <c r="AO936" t="s">
        <v>1063</v>
      </c>
      <c r="AP936" s="20" t="s">
        <v>191</v>
      </c>
      <c r="AQ936" s="28">
        <v>2772</v>
      </c>
      <c r="AR936" s="20" t="s">
        <v>19</v>
      </c>
      <c r="AS936" s="32" t="str">
        <f t="shared" si="27"/>
        <v>FALSO</v>
      </c>
    </row>
    <row r="937" spans="41:45" x14ac:dyDescent="0.2">
      <c r="AO937" t="s">
        <v>1064</v>
      </c>
      <c r="AP937" s="20" t="s">
        <v>39</v>
      </c>
      <c r="AQ937" s="28">
        <v>3516</v>
      </c>
      <c r="AR937" s="20" t="s">
        <v>20</v>
      </c>
      <c r="AS937" s="32" t="str">
        <f t="shared" si="27"/>
        <v>FALSO</v>
      </c>
    </row>
    <row r="938" spans="41:45" x14ac:dyDescent="0.2">
      <c r="AO938" t="s">
        <v>1065</v>
      </c>
      <c r="AP938" s="20" t="s">
        <v>44</v>
      </c>
      <c r="AQ938" s="28">
        <v>2446</v>
      </c>
      <c r="AR938" s="20" t="s">
        <v>19</v>
      </c>
      <c r="AS938" s="32" t="str">
        <f t="shared" si="27"/>
        <v>FALSO</v>
      </c>
    </row>
    <row r="939" spans="41:45" x14ac:dyDescent="0.2">
      <c r="AO939" t="s">
        <v>1066</v>
      </c>
      <c r="AP939" s="20" t="s">
        <v>34</v>
      </c>
      <c r="AQ939" s="28">
        <v>2365</v>
      </c>
      <c r="AR939" s="20" t="s">
        <v>19</v>
      </c>
      <c r="AS939" s="32" t="str">
        <f t="shared" si="27"/>
        <v>FALSO</v>
      </c>
    </row>
    <row r="940" spans="41:45" x14ac:dyDescent="0.2">
      <c r="AO940" t="s">
        <v>1067</v>
      </c>
      <c r="AP940" s="20" t="s">
        <v>90</v>
      </c>
      <c r="AQ940" s="28">
        <v>2138</v>
      </c>
      <c r="AR940" s="20" t="s">
        <v>19</v>
      </c>
      <c r="AS940" s="32" t="str">
        <f t="shared" si="27"/>
        <v>VERO</v>
      </c>
    </row>
    <row r="941" spans="41:45" x14ac:dyDescent="0.2">
      <c r="AO941" t="s">
        <v>1068</v>
      </c>
      <c r="AP941" s="20" t="s">
        <v>198</v>
      </c>
      <c r="AQ941" s="28">
        <v>2521</v>
      </c>
      <c r="AR941" s="20" t="s">
        <v>19</v>
      </c>
      <c r="AS941" s="32" t="str">
        <f t="shared" si="27"/>
        <v>FALSO</v>
      </c>
    </row>
    <row r="942" spans="41:45" x14ac:dyDescent="0.2">
      <c r="AO942" t="s">
        <v>1069</v>
      </c>
      <c r="AP942" s="20" t="s">
        <v>120</v>
      </c>
      <c r="AQ942" s="28">
        <v>2495</v>
      </c>
      <c r="AR942" s="20" t="s">
        <v>19</v>
      </c>
      <c r="AS942" s="32" t="str">
        <f t="shared" si="27"/>
        <v>FALSO</v>
      </c>
    </row>
    <row r="943" spans="41:45" x14ac:dyDescent="0.2">
      <c r="AO943" t="s">
        <v>1070</v>
      </c>
      <c r="AP943" s="20" t="s">
        <v>112</v>
      </c>
      <c r="AQ943" s="28">
        <v>640</v>
      </c>
      <c r="AR943" s="20" t="s">
        <v>16</v>
      </c>
      <c r="AS943" s="32" t="str">
        <f t="shared" si="27"/>
        <v>VERO</v>
      </c>
    </row>
    <row r="944" spans="41:45" x14ac:dyDescent="0.2">
      <c r="AO944" t="s">
        <v>1071</v>
      </c>
      <c r="AP944" s="20" t="s">
        <v>65</v>
      </c>
      <c r="AQ944" s="28">
        <v>2894</v>
      </c>
      <c r="AR944" s="20" t="s">
        <v>19</v>
      </c>
      <c r="AS944" s="32" t="str">
        <f t="shared" si="27"/>
        <v>FALSO</v>
      </c>
    </row>
    <row r="945" spans="41:45" x14ac:dyDescent="0.2">
      <c r="AO945" t="s">
        <v>1072</v>
      </c>
      <c r="AP945" s="20" t="s">
        <v>188</v>
      </c>
      <c r="AQ945" s="28">
        <v>2628</v>
      </c>
      <c r="AR945" s="20" t="s">
        <v>19</v>
      </c>
      <c r="AS945" s="32" t="str">
        <f t="shared" si="27"/>
        <v>FALSO</v>
      </c>
    </row>
    <row r="946" spans="41:45" x14ac:dyDescent="0.2">
      <c r="AO946" t="s">
        <v>1073</v>
      </c>
      <c r="AP946" s="20" t="s">
        <v>75</v>
      </c>
      <c r="AQ946" s="28">
        <v>1648</v>
      </c>
      <c r="AR946" s="20" t="s">
        <v>18</v>
      </c>
      <c r="AS946" s="32" t="str">
        <f t="shared" si="27"/>
        <v>VERO</v>
      </c>
    </row>
    <row r="947" spans="41:45" x14ac:dyDescent="0.2">
      <c r="AO947" t="s">
        <v>1074</v>
      </c>
      <c r="AP947" s="20" t="s">
        <v>82</v>
      </c>
      <c r="AQ947" s="28">
        <v>2925</v>
      </c>
      <c r="AR947" s="20" t="s">
        <v>19</v>
      </c>
      <c r="AS947" s="32" t="str">
        <f t="shared" si="27"/>
        <v>FALSO</v>
      </c>
    </row>
    <row r="948" spans="41:45" x14ac:dyDescent="0.2">
      <c r="AO948" t="s">
        <v>1075</v>
      </c>
      <c r="AP948" s="20" t="s">
        <v>65</v>
      </c>
      <c r="AQ948" s="28">
        <v>3067</v>
      </c>
      <c r="AR948" s="20" t="s">
        <v>20</v>
      </c>
      <c r="AS948" s="32" t="str">
        <f t="shared" si="27"/>
        <v>FALSO</v>
      </c>
    </row>
    <row r="949" spans="41:45" x14ac:dyDescent="0.2">
      <c r="AO949" t="s">
        <v>1076</v>
      </c>
      <c r="AP949" s="20" t="s">
        <v>177</v>
      </c>
      <c r="AQ949" s="28">
        <v>3420</v>
      </c>
      <c r="AR949" s="20" t="s">
        <v>20</v>
      </c>
      <c r="AS949" s="32" t="str">
        <f t="shared" si="27"/>
        <v>FALSO</v>
      </c>
    </row>
    <row r="950" spans="41:45" x14ac:dyDescent="0.2">
      <c r="AO950" t="s">
        <v>1077</v>
      </c>
      <c r="AP950" s="20" t="s">
        <v>225</v>
      </c>
      <c r="AQ950" s="28">
        <v>2883</v>
      </c>
      <c r="AR950" s="20" t="s">
        <v>19</v>
      </c>
      <c r="AS950" s="32" t="str">
        <f t="shared" si="27"/>
        <v>FALSO</v>
      </c>
    </row>
    <row r="951" spans="41:45" x14ac:dyDescent="0.2">
      <c r="AO951" t="s">
        <v>1078</v>
      </c>
      <c r="AP951" s="20" t="s">
        <v>177</v>
      </c>
      <c r="AQ951" s="28">
        <v>2894</v>
      </c>
      <c r="AR951" s="20" t="s">
        <v>19</v>
      </c>
      <c r="AS951" s="32" t="str">
        <f t="shared" si="27"/>
        <v>FALSO</v>
      </c>
    </row>
    <row r="952" spans="41:45" x14ac:dyDescent="0.2">
      <c r="AO952" t="s">
        <v>1079</v>
      </c>
      <c r="AP952" s="20" t="s">
        <v>47</v>
      </c>
      <c r="AQ952" s="28">
        <v>2404</v>
      </c>
      <c r="AR952" s="20" t="s">
        <v>19</v>
      </c>
      <c r="AS952" s="32" t="str">
        <f t="shared" si="27"/>
        <v>FALSO</v>
      </c>
    </row>
    <row r="953" spans="41:45" x14ac:dyDescent="0.2">
      <c r="AO953" t="s">
        <v>1080</v>
      </c>
      <c r="AP953" s="20" t="s">
        <v>27</v>
      </c>
      <c r="AQ953" s="28">
        <v>2360</v>
      </c>
      <c r="AR953" s="20" t="s">
        <v>19</v>
      </c>
      <c r="AS953" s="32" t="str">
        <f t="shared" si="27"/>
        <v>FALSO</v>
      </c>
    </row>
    <row r="954" spans="41:45" x14ac:dyDescent="0.2">
      <c r="AO954" t="s">
        <v>1081</v>
      </c>
      <c r="AP954" s="20" t="s">
        <v>156</v>
      </c>
      <c r="AQ954" s="28">
        <v>1663</v>
      </c>
      <c r="AR954" s="20" t="s">
        <v>18</v>
      </c>
      <c r="AS954" s="32" t="str">
        <f t="shared" si="27"/>
        <v>VERO</v>
      </c>
    </row>
    <row r="955" spans="41:45" x14ac:dyDescent="0.2">
      <c r="AO955" t="s">
        <v>1082</v>
      </c>
      <c r="AP955" s="20" t="s">
        <v>180</v>
      </c>
      <c r="AQ955" s="28">
        <v>2445</v>
      </c>
      <c r="AR955" s="20" t="s">
        <v>19</v>
      </c>
      <c r="AS955" s="32" t="str">
        <f t="shared" si="27"/>
        <v>FALSO</v>
      </c>
    </row>
    <row r="956" spans="41:45" x14ac:dyDescent="0.2">
      <c r="AO956" t="s">
        <v>1083</v>
      </c>
      <c r="AP956" s="20" t="s">
        <v>177</v>
      </c>
      <c r="AQ956" s="28">
        <v>2834</v>
      </c>
      <c r="AR956" s="20" t="s">
        <v>19</v>
      </c>
      <c r="AS956" s="32" t="str">
        <f t="shared" si="27"/>
        <v>FALSO</v>
      </c>
    </row>
    <row r="957" spans="41:45" x14ac:dyDescent="0.2">
      <c r="AO957" t="s">
        <v>1084</v>
      </c>
      <c r="AP957" s="20" t="s">
        <v>63</v>
      </c>
      <c r="AQ957" s="28">
        <v>3363</v>
      </c>
      <c r="AR957" s="20" t="s">
        <v>20</v>
      </c>
      <c r="AS957" s="32" t="str">
        <f t="shared" si="27"/>
        <v>FALSO</v>
      </c>
    </row>
    <row r="958" spans="41:45" x14ac:dyDescent="0.2">
      <c r="AO958" t="s">
        <v>1085</v>
      </c>
      <c r="AP958" s="20" t="s">
        <v>98</v>
      </c>
      <c r="AQ958" s="28">
        <v>3085</v>
      </c>
      <c r="AR958" s="20" t="s">
        <v>20</v>
      </c>
      <c r="AS958" s="32" t="str">
        <f t="shared" si="27"/>
        <v>FALSO</v>
      </c>
    </row>
    <row r="959" spans="41:45" x14ac:dyDescent="0.2">
      <c r="AO959" t="s">
        <v>1086</v>
      </c>
      <c r="AP959" s="20" t="s">
        <v>191</v>
      </c>
      <c r="AQ959" s="28">
        <v>2711</v>
      </c>
      <c r="AR959" s="20" t="s">
        <v>19</v>
      </c>
      <c r="AS959" s="32" t="str">
        <f t="shared" si="27"/>
        <v>FALSO</v>
      </c>
    </row>
    <row r="960" spans="41:45" x14ac:dyDescent="0.2">
      <c r="AO960" t="s">
        <v>1087</v>
      </c>
      <c r="AP960" s="20" t="s">
        <v>82</v>
      </c>
      <c r="AQ960" s="28">
        <v>3867</v>
      </c>
      <c r="AR960" s="20" t="s">
        <v>20</v>
      </c>
      <c r="AS960" s="32" t="str">
        <f t="shared" si="27"/>
        <v>FALSO</v>
      </c>
    </row>
    <row r="961" spans="41:45" x14ac:dyDescent="0.2">
      <c r="AO961" t="s">
        <v>1088</v>
      </c>
      <c r="AP961" s="20" t="s">
        <v>53</v>
      </c>
      <c r="AQ961" s="28">
        <v>2575</v>
      </c>
      <c r="AR961" s="20" t="s">
        <v>19</v>
      </c>
      <c r="AS961" s="32" t="str">
        <f t="shared" si="27"/>
        <v>FALSO</v>
      </c>
    </row>
    <row r="962" spans="41:45" x14ac:dyDescent="0.2">
      <c r="AO962" t="s">
        <v>1089</v>
      </c>
      <c r="AP962" s="20" t="s">
        <v>63</v>
      </c>
      <c r="AQ962" s="28">
        <v>2542</v>
      </c>
      <c r="AR962" s="20" t="s">
        <v>19</v>
      </c>
      <c r="AS962" s="32" t="str">
        <f t="shared" si="27"/>
        <v>FALSO</v>
      </c>
    </row>
    <row r="963" spans="41:45" x14ac:dyDescent="0.2">
      <c r="AO963" t="s">
        <v>1090</v>
      </c>
      <c r="AP963" s="20" t="s">
        <v>177</v>
      </c>
      <c r="AQ963" s="28">
        <v>2609</v>
      </c>
      <c r="AR963" s="20" t="s">
        <v>19</v>
      </c>
      <c r="AS963" s="32" t="str">
        <f t="shared" si="27"/>
        <v>FALSO</v>
      </c>
    </row>
    <row r="964" spans="41:45" x14ac:dyDescent="0.2">
      <c r="AO964" t="s">
        <v>1091</v>
      </c>
      <c r="AP964" s="20" t="s">
        <v>84</v>
      </c>
      <c r="AQ964" s="28">
        <v>1009</v>
      </c>
      <c r="AR964" s="20" t="s">
        <v>17</v>
      </c>
      <c r="AS964" s="32" t="str">
        <f t="shared" si="27"/>
        <v>VERO</v>
      </c>
    </row>
    <row r="965" spans="41:45" x14ac:dyDescent="0.2">
      <c r="AO965" t="s">
        <v>1092</v>
      </c>
      <c r="AP965" s="20" t="s">
        <v>191</v>
      </c>
      <c r="AQ965" s="28">
        <v>2527</v>
      </c>
      <c r="AR965" s="20" t="s">
        <v>19</v>
      </c>
      <c r="AS965" s="32" t="str">
        <f t="shared" si="27"/>
        <v>FALSO</v>
      </c>
    </row>
    <row r="966" spans="41:45" x14ac:dyDescent="0.2">
      <c r="AO966" t="s">
        <v>1093</v>
      </c>
      <c r="AP966" s="20" t="s">
        <v>212</v>
      </c>
      <c r="AQ966" s="28">
        <v>2688</v>
      </c>
      <c r="AR966" s="20" t="s">
        <v>19</v>
      </c>
      <c r="AS966" s="32" t="str">
        <f t="shared" si="27"/>
        <v>FALSO</v>
      </c>
    </row>
    <row r="967" spans="41:45" x14ac:dyDescent="0.2">
      <c r="AO967" t="s">
        <v>1094</v>
      </c>
      <c r="AP967" s="20" t="s">
        <v>39</v>
      </c>
      <c r="AQ967" s="28">
        <v>4453</v>
      </c>
      <c r="AR967" s="20" t="s">
        <v>20</v>
      </c>
      <c r="AS967" s="32" t="str">
        <f t="shared" si="27"/>
        <v>FALSO</v>
      </c>
    </row>
    <row r="968" spans="41:45" x14ac:dyDescent="0.2">
      <c r="AO968" t="s">
        <v>1095</v>
      </c>
      <c r="AP968" s="20" t="s">
        <v>177</v>
      </c>
      <c r="AQ968" s="28">
        <v>3036</v>
      </c>
      <c r="AR968" s="20" t="s">
        <v>20</v>
      </c>
      <c r="AS968" s="32" t="str">
        <f t="shared" si="27"/>
        <v>FALSO</v>
      </c>
    </row>
    <row r="969" spans="41:45" x14ac:dyDescent="0.2">
      <c r="AO969" t="s">
        <v>1096</v>
      </c>
      <c r="AP969" s="20" t="s">
        <v>144</v>
      </c>
      <c r="AQ969" s="28">
        <v>710</v>
      </c>
      <c r="AR969" s="20" t="s">
        <v>16</v>
      </c>
      <c r="AS969" s="32" t="str">
        <f t="shared" si="27"/>
        <v>VERO</v>
      </c>
    </row>
    <row r="970" spans="41:45" x14ac:dyDescent="0.2">
      <c r="AO970" t="s">
        <v>1097</v>
      </c>
      <c r="AP970" s="20" t="s">
        <v>47</v>
      </c>
      <c r="AQ970" s="28">
        <v>2514</v>
      </c>
      <c r="AR970" s="20" t="s">
        <v>19</v>
      </c>
      <c r="AS970" s="32" t="str">
        <f t="shared" si="27"/>
        <v>FALSO</v>
      </c>
    </row>
    <row r="971" spans="41:45" x14ac:dyDescent="0.2">
      <c r="AO971" t="s">
        <v>1098</v>
      </c>
      <c r="AP971" s="20" t="s">
        <v>53</v>
      </c>
      <c r="AQ971" s="28">
        <v>2670</v>
      </c>
      <c r="AR971" s="20" t="s">
        <v>19</v>
      </c>
      <c r="AS971" s="32" t="str">
        <f t="shared" si="27"/>
        <v>FALSO</v>
      </c>
    </row>
    <row r="972" spans="41:45" x14ac:dyDescent="0.2">
      <c r="AO972" t="s">
        <v>1099</v>
      </c>
      <c r="AP972" s="20" t="s">
        <v>160</v>
      </c>
      <c r="AQ972" s="28">
        <v>1720</v>
      </c>
      <c r="AR972" s="20" t="s">
        <v>18</v>
      </c>
      <c r="AS972" s="32" t="str">
        <f t="shared" si="27"/>
        <v>VERO</v>
      </c>
    </row>
    <row r="973" spans="41:45" x14ac:dyDescent="0.2">
      <c r="AO973" t="s">
        <v>1100</v>
      </c>
      <c r="AP973" s="20" t="s">
        <v>66</v>
      </c>
      <c r="AQ973" s="28">
        <v>1753</v>
      </c>
      <c r="AR973" s="20" t="s">
        <v>18</v>
      </c>
      <c r="AS973" s="32" t="str">
        <f t="shared" si="27"/>
        <v>VERO</v>
      </c>
    </row>
    <row r="974" spans="41:45" x14ac:dyDescent="0.2">
      <c r="AO974" t="s">
        <v>1101</v>
      </c>
      <c r="AP974" s="20" t="s">
        <v>45</v>
      </c>
      <c r="AQ974" s="28">
        <v>1573</v>
      </c>
      <c r="AR974" s="20" t="s">
        <v>18</v>
      </c>
      <c r="AS974" s="32" t="str">
        <f t="shared" si="27"/>
        <v>VERO</v>
      </c>
    </row>
    <row r="975" spans="41:45" x14ac:dyDescent="0.2">
      <c r="AO975" t="s">
        <v>1102</v>
      </c>
      <c r="AP975" s="20" t="s">
        <v>47</v>
      </c>
      <c r="AQ975" s="28">
        <v>2404</v>
      </c>
      <c r="AR975" s="20" t="s">
        <v>19</v>
      </c>
      <c r="AS975" s="32" t="str">
        <f t="shared" si="27"/>
        <v>FALSO</v>
      </c>
    </row>
    <row r="976" spans="41:45" x14ac:dyDescent="0.2">
      <c r="AO976" t="s">
        <v>1103</v>
      </c>
      <c r="AP976" s="20" t="s">
        <v>80</v>
      </c>
      <c r="AQ976" s="28">
        <v>2100</v>
      </c>
      <c r="AR976" s="20" t="s">
        <v>18</v>
      </c>
      <c r="AS976" s="32" t="str">
        <f t="shared" si="27"/>
        <v>FALSO</v>
      </c>
    </row>
    <row r="977" spans="41:45" x14ac:dyDescent="0.2">
      <c r="AO977" t="s">
        <v>1104</v>
      </c>
      <c r="AP977" s="20" t="s">
        <v>49</v>
      </c>
      <c r="AQ977" s="28">
        <v>2050</v>
      </c>
      <c r="AR977" s="20" t="s">
        <v>18</v>
      </c>
      <c r="AS977" s="32" t="str">
        <f t="shared" si="27"/>
        <v>FALSO</v>
      </c>
    </row>
    <row r="978" spans="41:45" x14ac:dyDescent="0.2">
      <c r="AO978" t="s">
        <v>1105</v>
      </c>
      <c r="AP978" s="20" t="s">
        <v>162</v>
      </c>
      <c r="AQ978" s="28">
        <v>2276</v>
      </c>
      <c r="AR978" s="20" t="s">
        <v>19</v>
      </c>
      <c r="AS978" s="32" t="str">
        <f t="shared" si="27"/>
        <v>VERO</v>
      </c>
    </row>
    <row r="979" spans="41:45" x14ac:dyDescent="0.2">
      <c r="AO979" t="s">
        <v>1106</v>
      </c>
      <c r="AP979" s="20" t="s">
        <v>180</v>
      </c>
      <c r="AQ979" s="28">
        <v>2371</v>
      </c>
      <c r="AR979" s="20" t="s">
        <v>19</v>
      </c>
      <c r="AS979" s="32" t="str">
        <f t="shared" si="27"/>
        <v>FALSO</v>
      </c>
    </row>
    <row r="980" spans="41:45" x14ac:dyDescent="0.2">
      <c r="AO980" t="s">
        <v>1107</v>
      </c>
      <c r="AP980" s="20" t="s">
        <v>121</v>
      </c>
      <c r="AQ980" s="28">
        <v>767</v>
      </c>
      <c r="AR980" s="20" t="s">
        <v>16</v>
      </c>
      <c r="AS980" s="32" t="str">
        <f t="shared" si="27"/>
        <v>VERO</v>
      </c>
    </row>
    <row r="981" spans="41:45" x14ac:dyDescent="0.2">
      <c r="AO981" t="s">
        <v>1108</v>
      </c>
      <c r="AP981" s="20" t="s">
        <v>48</v>
      </c>
      <c r="AQ981" s="28">
        <v>2194</v>
      </c>
      <c r="AR981" s="20" t="s">
        <v>19</v>
      </c>
      <c r="AS981" s="32" t="str">
        <f t="shared" si="27"/>
        <v>VERO</v>
      </c>
    </row>
    <row r="982" spans="41:45" x14ac:dyDescent="0.2">
      <c r="AO982" t="s">
        <v>1109</v>
      </c>
      <c r="AP982" s="20" t="s">
        <v>56</v>
      </c>
      <c r="AQ982" s="28">
        <v>851</v>
      </c>
      <c r="AR982" s="20" t="s">
        <v>16</v>
      </c>
      <c r="AS982" s="32" t="str">
        <f t="shared" si="27"/>
        <v>VERO</v>
      </c>
    </row>
    <row r="983" spans="41:45" x14ac:dyDescent="0.2">
      <c r="AO983" t="s">
        <v>1110</v>
      </c>
      <c r="AP983" s="20" t="s">
        <v>51</v>
      </c>
      <c r="AQ983" s="28">
        <v>1812</v>
      </c>
      <c r="AR983" s="20" t="s">
        <v>18</v>
      </c>
      <c r="AS983" s="32" t="str">
        <f t="shared" si="27"/>
        <v>VERO</v>
      </c>
    </row>
    <row r="984" spans="41:45" x14ac:dyDescent="0.2">
      <c r="AO984" t="s">
        <v>1111</v>
      </c>
      <c r="AP984" s="20" t="s">
        <v>203</v>
      </c>
      <c r="AQ984" s="28">
        <v>2889</v>
      </c>
      <c r="AR984" s="20" t="s">
        <v>19</v>
      </c>
      <c r="AS984" s="32" t="str">
        <f t="shared" si="27"/>
        <v>FALSO</v>
      </c>
    </row>
    <row r="985" spans="41:45" x14ac:dyDescent="0.2">
      <c r="AO985" t="s">
        <v>1112</v>
      </c>
      <c r="AP985" s="20" t="s">
        <v>46</v>
      </c>
      <c r="AQ985" s="28">
        <v>2327</v>
      </c>
      <c r="AR985" s="20" t="s">
        <v>19</v>
      </c>
      <c r="AS985" s="32" t="str">
        <f t="shared" si="27"/>
        <v>FALSO</v>
      </c>
    </row>
    <row r="986" spans="41:45" x14ac:dyDescent="0.2">
      <c r="AO986" t="s">
        <v>1113</v>
      </c>
      <c r="AP986" s="20" t="s">
        <v>191</v>
      </c>
      <c r="AQ986" s="28">
        <v>2567</v>
      </c>
      <c r="AR986" s="20" t="s">
        <v>19</v>
      </c>
      <c r="AS986" s="32" t="str">
        <f t="shared" ref="AS986:AS1049" si="28">IF((LOOKUP(AP986,$AT$3:$AT$60))=AP986,"VERO","FALSO")</f>
        <v>FALSO</v>
      </c>
    </row>
    <row r="987" spans="41:45" x14ac:dyDescent="0.2">
      <c r="AO987" t="s">
        <v>1114</v>
      </c>
      <c r="AP987" s="20" t="s">
        <v>206</v>
      </c>
      <c r="AQ987" s="28">
        <v>2497</v>
      </c>
      <c r="AR987" s="20" t="s">
        <v>19</v>
      </c>
      <c r="AS987" s="32" t="str">
        <f t="shared" si="28"/>
        <v>FALSO</v>
      </c>
    </row>
    <row r="988" spans="41:45" x14ac:dyDescent="0.2">
      <c r="AO988" t="s">
        <v>1115</v>
      </c>
      <c r="AP988" s="20" t="s">
        <v>34</v>
      </c>
      <c r="AQ988" s="28">
        <v>2503</v>
      </c>
      <c r="AR988" s="20" t="s">
        <v>19</v>
      </c>
      <c r="AS988" s="32" t="str">
        <f t="shared" si="28"/>
        <v>FALSO</v>
      </c>
    </row>
    <row r="989" spans="41:45" x14ac:dyDescent="0.2">
      <c r="AO989" t="s">
        <v>1116</v>
      </c>
      <c r="AP989" s="20" t="s">
        <v>98</v>
      </c>
      <c r="AQ989" s="28">
        <v>2580</v>
      </c>
      <c r="AR989" s="20" t="s">
        <v>19</v>
      </c>
      <c r="AS989" s="32" t="str">
        <f t="shared" si="28"/>
        <v>FALSO</v>
      </c>
    </row>
    <row r="990" spans="41:45" x14ac:dyDescent="0.2">
      <c r="AO990" t="s">
        <v>1117</v>
      </c>
      <c r="AP990" s="20" t="s">
        <v>162</v>
      </c>
      <c r="AQ990" s="28">
        <v>1883</v>
      </c>
      <c r="AR990" s="20" t="s">
        <v>18</v>
      </c>
      <c r="AS990" s="32" t="str">
        <f t="shared" si="28"/>
        <v>VERO</v>
      </c>
    </row>
    <row r="991" spans="41:45" x14ac:dyDescent="0.2">
      <c r="AO991" t="s">
        <v>1118</v>
      </c>
      <c r="AP991" s="20" t="s">
        <v>162</v>
      </c>
      <c r="AQ991" s="28">
        <v>1205</v>
      </c>
      <c r="AR991" s="20" t="s">
        <v>17</v>
      </c>
      <c r="AS991" s="32" t="str">
        <f t="shared" si="28"/>
        <v>VERO</v>
      </c>
    </row>
    <row r="992" spans="41:45" x14ac:dyDescent="0.2">
      <c r="AO992" t="s">
        <v>1119</v>
      </c>
      <c r="AP992" s="20" t="s">
        <v>80</v>
      </c>
      <c r="AQ992" s="28">
        <v>1772</v>
      </c>
      <c r="AR992" s="20" t="s">
        <v>18</v>
      </c>
      <c r="AS992" s="32" t="str">
        <f t="shared" si="28"/>
        <v>FALSO</v>
      </c>
    </row>
    <row r="993" spans="41:45" x14ac:dyDescent="0.2">
      <c r="AO993" t="s">
        <v>1120</v>
      </c>
      <c r="AP993" s="20" t="s">
        <v>45</v>
      </c>
      <c r="AQ993" s="28">
        <v>1975</v>
      </c>
      <c r="AR993" s="20" t="s">
        <v>18</v>
      </c>
      <c r="AS993" s="32" t="str">
        <f t="shared" si="28"/>
        <v>VERO</v>
      </c>
    </row>
    <row r="994" spans="41:45" x14ac:dyDescent="0.2">
      <c r="AO994" t="s">
        <v>1121</v>
      </c>
      <c r="AP994" s="20" t="s">
        <v>37</v>
      </c>
      <c r="AQ994" s="28">
        <v>1598</v>
      </c>
      <c r="AR994" s="20" t="s">
        <v>18</v>
      </c>
      <c r="AS994" s="32" t="str">
        <f t="shared" si="28"/>
        <v>FALSO</v>
      </c>
    </row>
    <row r="995" spans="41:45" x14ac:dyDescent="0.2">
      <c r="AO995" t="s">
        <v>1122</v>
      </c>
      <c r="AP995" s="20" t="s">
        <v>72</v>
      </c>
      <c r="AQ995" s="28">
        <v>1584</v>
      </c>
      <c r="AR995" s="20" t="s">
        <v>18</v>
      </c>
      <c r="AS995" s="32" t="str">
        <f t="shared" si="28"/>
        <v>VERO</v>
      </c>
    </row>
    <row r="996" spans="41:45" x14ac:dyDescent="0.2">
      <c r="AO996" t="s">
        <v>1123</v>
      </c>
      <c r="AP996" s="20" t="s">
        <v>47</v>
      </c>
      <c r="AQ996" s="28">
        <v>2416</v>
      </c>
      <c r="AR996" s="20" t="s">
        <v>19</v>
      </c>
      <c r="AS996" s="32" t="str">
        <f t="shared" si="28"/>
        <v>FALSO</v>
      </c>
    </row>
    <row r="997" spans="41:45" x14ac:dyDescent="0.2">
      <c r="AO997" t="s">
        <v>1124</v>
      </c>
      <c r="AP997" s="20" t="s">
        <v>56</v>
      </c>
      <c r="AQ997" s="28">
        <v>1950</v>
      </c>
      <c r="AR997" s="20" t="s">
        <v>18</v>
      </c>
      <c r="AS997" s="32" t="str">
        <f t="shared" si="28"/>
        <v>VERO</v>
      </c>
    </row>
    <row r="998" spans="41:45" x14ac:dyDescent="0.2">
      <c r="AO998" t="s">
        <v>1125</v>
      </c>
      <c r="AP998" s="20" t="s">
        <v>28</v>
      </c>
      <c r="AQ998" s="28">
        <v>1002</v>
      </c>
      <c r="AR998" s="20" t="s">
        <v>17</v>
      </c>
      <c r="AS998" s="32" t="str">
        <f t="shared" si="28"/>
        <v>VERO</v>
      </c>
    </row>
    <row r="999" spans="41:45" x14ac:dyDescent="0.2">
      <c r="AO999" t="s">
        <v>1126</v>
      </c>
      <c r="AP999" s="20" t="s">
        <v>162</v>
      </c>
      <c r="AQ999" s="28">
        <v>2009</v>
      </c>
      <c r="AR999" s="20" t="s">
        <v>18</v>
      </c>
      <c r="AS999" s="32" t="str">
        <f t="shared" si="28"/>
        <v>VERO</v>
      </c>
    </row>
    <row r="1000" spans="41:45" x14ac:dyDescent="0.2">
      <c r="AO1000" t="s">
        <v>1127</v>
      </c>
      <c r="AP1000" s="20" t="s">
        <v>177</v>
      </c>
      <c r="AQ1000" s="28">
        <v>2726</v>
      </c>
      <c r="AR1000" s="20" t="s">
        <v>19</v>
      </c>
      <c r="AS1000" s="32" t="str">
        <f t="shared" si="28"/>
        <v>FALSO</v>
      </c>
    </row>
    <row r="1001" spans="41:45" x14ac:dyDescent="0.2">
      <c r="AO1001" t="s">
        <v>1128</v>
      </c>
      <c r="AP1001" s="20" t="s">
        <v>177</v>
      </c>
      <c r="AQ1001" s="28">
        <v>2771</v>
      </c>
      <c r="AR1001" s="20" t="s">
        <v>19</v>
      </c>
      <c r="AS1001" s="32" t="str">
        <f t="shared" si="28"/>
        <v>FALSO</v>
      </c>
    </row>
    <row r="1002" spans="41:45" x14ac:dyDescent="0.2">
      <c r="AO1002" t="s">
        <v>1129</v>
      </c>
      <c r="AP1002" s="20" t="s">
        <v>227</v>
      </c>
      <c r="AQ1002" s="28">
        <v>2550</v>
      </c>
      <c r="AR1002" s="20" t="s">
        <v>19</v>
      </c>
      <c r="AS1002" s="32" t="str">
        <f t="shared" si="28"/>
        <v>FALSO</v>
      </c>
    </row>
    <row r="1003" spans="41:45" x14ac:dyDescent="0.2">
      <c r="AO1003" t="s">
        <v>1130</v>
      </c>
      <c r="AP1003" s="20" t="s">
        <v>41</v>
      </c>
      <c r="AQ1003" s="28">
        <v>1387</v>
      </c>
      <c r="AR1003" s="20" t="s">
        <v>17</v>
      </c>
      <c r="AS1003" s="32" t="str">
        <f t="shared" si="28"/>
        <v>VERO</v>
      </c>
    </row>
    <row r="1004" spans="41:45" x14ac:dyDescent="0.2">
      <c r="AO1004" t="s">
        <v>1131</v>
      </c>
      <c r="AP1004" s="20" t="s">
        <v>123</v>
      </c>
      <c r="AQ1004" s="28">
        <v>2458</v>
      </c>
      <c r="AR1004" s="20" t="s">
        <v>19</v>
      </c>
      <c r="AS1004" s="32" t="str">
        <f t="shared" si="28"/>
        <v>FALSO</v>
      </c>
    </row>
    <row r="1005" spans="41:45" x14ac:dyDescent="0.2">
      <c r="AO1005" t="s">
        <v>1132</v>
      </c>
      <c r="AP1005" s="20" t="s">
        <v>146</v>
      </c>
      <c r="AQ1005" s="28">
        <v>3235</v>
      </c>
      <c r="AR1005" s="20" t="s">
        <v>20</v>
      </c>
      <c r="AS1005" s="32" t="str">
        <f t="shared" si="28"/>
        <v>VERO</v>
      </c>
    </row>
    <row r="1006" spans="41:45" x14ac:dyDescent="0.2">
      <c r="AO1006" t="s">
        <v>1133</v>
      </c>
      <c r="AP1006" s="20" t="s">
        <v>177</v>
      </c>
      <c r="AQ1006" s="28">
        <v>2620</v>
      </c>
      <c r="AR1006" s="20" t="s">
        <v>19</v>
      </c>
      <c r="AS1006" s="32" t="str">
        <f t="shared" si="28"/>
        <v>FALSO</v>
      </c>
    </row>
    <row r="1007" spans="41:45" x14ac:dyDescent="0.2">
      <c r="AO1007" t="s">
        <v>1134</v>
      </c>
      <c r="AP1007" s="20" t="s">
        <v>65</v>
      </c>
      <c r="AQ1007" s="28">
        <v>2935</v>
      </c>
      <c r="AR1007" s="20" t="s">
        <v>19</v>
      </c>
      <c r="AS1007" s="32" t="str">
        <f t="shared" si="28"/>
        <v>FALSO</v>
      </c>
    </row>
    <row r="1008" spans="41:45" x14ac:dyDescent="0.2">
      <c r="AO1008" t="s">
        <v>1135</v>
      </c>
      <c r="AP1008" s="20" t="s">
        <v>47</v>
      </c>
      <c r="AQ1008" s="28">
        <v>2470</v>
      </c>
      <c r="AR1008" s="20" t="s">
        <v>19</v>
      </c>
      <c r="AS1008" s="32" t="str">
        <f t="shared" si="28"/>
        <v>FALSO</v>
      </c>
    </row>
    <row r="1009" spans="41:45" x14ac:dyDescent="0.2">
      <c r="AO1009" t="s">
        <v>1136</v>
      </c>
      <c r="AP1009" s="20" t="s">
        <v>160</v>
      </c>
      <c r="AQ1009" s="28">
        <v>1652</v>
      </c>
      <c r="AR1009" s="20" t="s">
        <v>18</v>
      </c>
      <c r="AS1009" s="32" t="str">
        <f t="shared" si="28"/>
        <v>VERO</v>
      </c>
    </row>
    <row r="1010" spans="41:45" x14ac:dyDescent="0.2">
      <c r="AO1010" t="s">
        <v>1137</v>
      </c>
      <c r="AP1010" s="20" t="s">
        <v>169</v>
      </c>
      <c r="AQ1010" s="28">
        <v>1086</v>
      </c>
      <c r="AR1010" s="20" t="s">
        <v>17</v>
      </c>
      <c r="AS1010" s="32" t="str">
        <f t="shared" si="28"/>
        <v>VERO</v>
      </c>
    </row>
    <row r="1011" spans="41:45" x14ac:dyDescent="0.2">
      <c r="AO1011" t="s">
        <v>1138</v>
      </c>
      <c r="AP1011" s="20" t="s">
        <v>47</v>
      </c>
      <c r="AQ1011" s="28">
        <v>2408</v>
      </c>
      <c r="AR1011" s="20" t="s">
        <v>19</v>
      </c>
      <c r="AS1011" s="32" t="str">
        <f t="shared" si="28"/>
        <v>FALSO</v>
      </c>
    </row>
    <row r="1012" spans="41:45" x14ac:dyDescent="0.2">
      <c r="AO1012" t="s">
        <v>1139</v>
      </c>
      <c r="AP1012" s="20" t="s">
        <v>47</v>
      </c>
      <c r="AQ1012" s="28">
        <v>2557</v>
      </c>
      <c r="AR1012" s="20" t="s">
        <v>19</v>
      </c>
      <c r="AS1012" s="32" t="str">
        <f t="shared" si="28"/>
        <v>FALSO</v>
      </c>
    </row>
    <row r="1013" spans="41:45" x14ac:dyDescent="0.2">
      <c r="AO1013" t="s">
        <v>1140</v>
      </c>
      <c r="AP1013" s="20" t="s">
        <v>137</v>
      </c>
      <c r="AQ1013" s="28">
        <v>2508</v>
      </c>
      <c r="AR1013" s="20" t="s">
        <v>19</v>
      </c>
      <c r="AS1013" s="32" t="str">
        <f t="shared" si="28"/>
        <v>VERO</v>
      </c>
    </row>
    <row r="1014" spans="41:45" x14ac:dyDescent="0.2">
      <c r="AO1014" t="s">
        <v>1141</v>
      </c>
      <c r="AP1014" s="20" t="s">
        <v>44</v>
      </c>
      <c r="AQ1014" s="28">
        <v>1789</v>
      </c>
      <c r="AR1014" s="20" t="s">
        <v>18</v>
      </c>
      <c r="AS1014" s="32" t="str">
        <f t="shared" si="28"/>
        <v>FALSO</v>
      </c>
    </row>
    <row r="1015" spans="41:45" x14ac:dyDescent="0.2">
      <c r="AO1015" t="s">
        <v>1142</v>
      </c>
      <c r="AP1015" s="20" t="s">
        <v>59</v>
      </c>
      <c r="AQ1015" s="28">
        <v>2353</v>
      </c>
      <c r="AR1015" s="20" t="s">
        <v>19</v>
      </c>
      <c r="AS1015" s="32" t="str">
        <f t="shared" si="28"/>
        <v>VERO</v>
      </c>
    </row>
    <row r="1016" spans="41:45" x14ac:dyDescent="0.2">
      <c r="AO1016" t="s">
        <v>1143</v>
      </c>
      <c r="AP1016" s="20" t="s">
        <v>159</v>
      </c>
      <c r="AQ1016" s="28">
        <v>2400</v>
      </c>
      <c r="AR1016" s="20" t="s">
        <v>19</v>
      </c>
      <c r="AS1016" s="32" t="str">
        <f t="shared" si="28"/>
        <v>FALSO</v>
      </c>
    </row>
    <row r="1017" spans="41:45" x14ac:dyDescent="0.2">
      <c r="AO1017" t="s">
        <v>1144</v>
      </c>
      <c r="AP1017" s="20" t="s">
        <v>177</v>
      </c>
      <c r="AQ1017" s="28">
        <v>3014</v>
      </c>
      <c r="AR1017" s="20" t="s">
        <v>20</v>
      </c>
      <c r="AS1017" s="32" t="str">
        <f t="shared" si="28"/>
        <v>FALSO</v>
      </c>
    </row>
    <row r="1018" spans="41:45" x14ac:dyDescent="0.2">
      <c r="AO1018" t="s">
        <v>1145</v>
      </c>
      <c r="AP1018" s="20" t="s">
        <v>191</v>
      </c>
      <c r="AQ1018" s="28">
        <v>2861</v>
      </c>
      <c r="AR1018" s="20" t="s">
        <v>19</v>
      </c>
      <c r="AS1018" s="32" t="str">
        <f t="shared" si="28"/>
        <v>FALSO</v>
      </c>
    </row>
    <row r="1019" spans="41:45" x14ac:dyDescent="0.2">
      <c r="AO1019" t="s">
        <v>1146</v>
      </c>
      <c r="AP1019" s="20" t="s">
        <v>47</v>
      </c>
      <c r="AQ1019" s="28">
        <v>2470</v>
      </c>
      <c r="AR1019" s="20" t="s">
        <v>19</v>
      </c>
      <c r="AS1019" s="32" t="str">
        <f t="shared" si="28"/>
        <v>FALSO</v>
      </c>
    </row>
    <row r="1020" spans="41:45" x14ac:dyDescent="0.2">
      <c r="AO1020" t="s">
        <v>1147</v>
      </c>
      <c r="AP1020" s="20" t="s">
        <v>70</v>
      </c>
      <c r="AQ1020" s="28">
        <v>1271</v>
      </c>
      <c r="AR1020" s="20" t="s">
        <v>17</v>
      </c>
      <c r="AS1020" s="32" t="str">
        <f t="shared" si="28"/>
        <v>VERO</v>
      </c>
    </row>
    <row r="1021" spans="41:45" x14ac:dyDescent="0.2">
      <c r="AO1021" t="s">
        <v>1148</v>
      </c>
      <c r="AP1021" s="20" t="s">
        <v>135</v>
      </c>
      <c r="AQ1021" s="28">
        <v>1674</v>
      </c>
      <c r="AR1021" s="20" t="s">
        <v>18</v>
      </c>
      <c r="AS1021" s="32" t="str">
        <f t="shared" si="28"/>
        <v>VERO</v>
      </c>
    </row>
    <row r="1022" spans="41:45" x14ac:dyDescent="0.2">
      <c r="AO1022" t="s">
        <v>1149</v>
      </c>
      <c r="AP1022" s="20" t="s">
        <v>159</v>
      </c>
      <c r="AQ1022" s="28">
        <v>2359</v>
      </c>
      <c r="AR1022" s="20" t="s">
        <v>19</v>
      </c>
      <c r="AS1022" s="32" t="str">
        <f t="shared" si="28"/>
        <v>FALSO</v>
      </c>
    </row>
    <row r="1023" spans="41:45" x14ac:dyDescent="0.2">
      <c r="AO1023" t="s">
        <v>1150</v>
      </c>
      <c r="AP1023" s="20" t="s">
        <v>177</v>
      </c>
      <c r="AQ1023" s="28">
        <v>2975</v>
      </c>
      <c r="AR1023" s="20" t="s">
        <v>19</v>
      </c>
      <c r="AS1023" s="32" t="str">
        <f t="shared" si="28"/>
        <v>FALSO</v>
      </c>
    </row>
    <row r="1024" spans="41:45" x14ac:dyDescent="0.2">
      <c r="AO1024" t="s">
        <v>1151</v>
      </c>
      <c r="AP1024" s="20" t="s">
        <v>53</v>
      </c>
      <c r="AQ1024" s="28">
        <v>2733</v>
      </c>
      <c r="AR1024" s="20" t="s">
        <v>19</v>
      </c>
      <c r="AS1024" s="32" t="str">
        <f t="shared" si="28"/>
        <v>FALSO</v>
      </c>
    </row>
    <row r="1025" spans="41:45" x14ac:dyDescent="0.2">
      <c r="AO1025" t="s">
        <v>1152</v>
      </c>
      <c r="AP1025" s="20" t="s">
        <v>206</v>
      </c>
      <c r="AQ1025" s="28">
        <v>2262</v>
      </c>
      <c r="AR1025" s="20" t="s">
        <v>19</v>
      </c>
      <c r="AS1025" s="32" t="str">
        <f t="shared" si="28"/>
        <v>FALSO</v>
      </c>
    </row>
    <row r="1026" spans="41:45" x14ac:dyDescent="0.2">
      <c r="AO1026" t="s">
        <v>1153</v>
      </c>
      <c r="AP1026" s="20" t="s">
        <v>101</v>
      </c>
      <c r="AQ1026" s="28">
        <v>2389</v>
      </c>
      <c r="AR1026" s="20" t="s">
        <v>19</v>
      </c>
      <c r="AS1026" s="32" t="str">
        <f t="shared" si="28"/>
        <v>FALSO</v>
      </c>
    </row>
    <row r="1027" spans="41:45" x14ac:dyDescent="0.2">
      <c r="AO1027" t="s">
        <v>1154</v>
      </c>
      <c r="AP1027" s="20" t="s">
        <v>32</v>
      </c>
      <c r="AQ1027" s="28">
        <v>2911</v>
      </c>
      <c r="AR1027" s="20" t="s">
        <v>19</v>
      </c>
      <c r="AS1027" s="32" t="str">
        <f t="shared" si="28"/>
        <v>FALSO</v>
      </c>
    </row>
    <row r="1028" spans="41:45" x14ac:dyDescent="0.2">
      <c r="AO1028" t="s">
        <v>1155</v>
      </c>
      <c r="AP1028" s="20" t="s">
        <v>98</v>
      </c>
      <c r="AQ1028" s="28">
        <v>2406</v>
      </c>
      <c r="AR1028" s="20" t="s">
        <v>19</v>
      </c>
      <c r="AS1028" s="32" t="str">
        <f t="shared" si="28"/>
        <v>FALSO</v>
      </c>
    </row>
    <row r="1029" spans="41:45" x14ac:dyDescent="0.2">
      <c r="AO1029" t="s">
        <v>1156</v>
      </c>
      <c r="AP1029" s="20" t="s">
        <v>41</v>
      </c>
      <c r="AQ1029" s="28">
        <v>1143</v>
      </c>
      <c r="AR1029" s="20" t="s">
        <v>17</v>
      </c>
      <c r="AS1029" s="32" t="str">
        <f t="shared" si="28"/>
        <v>VERO</v>
      </c>
    </row>
    <row r="1030" spans="41:45" x14ac:dyDescent="0.2">
      <c r="AO1030" t="s">
        <v>1157</v>
      </c>
      <c r="AP1030" s="20" t="s">
        <v>126</v>
      </c>
      <c r="AQ1030" s="28">
        <v>1531</v>
      </c>
      <c r="AR1030" s="20" t="s">
        <v>18</v>
      </c>
      <c r="AS1030" s="32" t="str">
        <f t="shared" si="28"/>
        <v>VERO</v>
      </c>
    </row>
    <row r="1031" spans="41:45" x14ac:dyDescent="0.2">
      <c r="AO1031" t="s">
        <v>1158</v>
      </c>
      <c r="AP1031" s="20" t="s">
        <v>100</v>
      </c>
      <c r="AQ1031" s="28">
        <v>2094</v>
      </c>
      <c r="AR1031" s="20" t="s">
        <v>18</v>
      </c>
      <c r="AS1031" s="32" t="str">
        <f t="shared" si="28"/>
        <v>VERO</v>
      </c>
    </row>
    <row r="1032" spans="41:45" x14ac:dyDescent="0.2">
      <c r="AO1032" t="s">
        <v>1159</v>
      </c>
      <c r="AP1032" s="20" t="s">
        <v>191</v>
      </c>
      <c r="AQ1032" s="28">
        <v>2705</v>
      </c>
      <c r="AR1032" s="20" t="s">
        <v>19</v>
      </c>
      <c r="AS1032" s="32" t="str">
        <f t="shared" si="28"/>
        <v>FALSO</v>
      </c>
    </row>
    <row r="1033" spans="41:45" x14ac:dyDescent="0.2">
      <c r="AO1033" t="s">
        <v>1160</v>
      </c>
      <c r="AP1033" s="20" t="s">
        <v>146</v>
      </c>
      <c r="AQ1033" s="28">
        <v>2524</v>
      </c>
      <c r="AR1033" s="20" t="s">
        <v>19</v>
      </c>
      <c r="AS1033" s="32" t="str">
        <f t="shared" si="28"/>
        <v>VERO</v>
      </c>
    </row>
    <row r="1034" spans="41:45" x14ac:dyDescent="0.2">
      <c r="AO1034" t="s">
        <v>1161</v>
      </c>
      <c r="AP1034" s="20" t="s">
        <v>129</v>
      </c>
      <c r="AQ1034" s="28">
        <v>2620</v>
      </c>
      <c r="AR1034" s="20" t="s">
        <v>19</v>
      </c>
      <c r="AS1034" s="32" t="str">
        <f t="shared" si="28"/>
        <v>VERO</v>
      </c>
    </row>
    <row r="1035" spans="41:45" x14ac:dyDescent="0.2">
      <c r="AO1035" t="s">
        <v>1162</v>
      </c>
      <c r="AP1035" s="20" t="s">
        <v>214</v>
      </c>
      <c r="AQ1035" s="28">
        <v>3519</v>
      </c>
      <c r="AR1035" s="20" t="s">
        <v>20</v>
      </c>
      <c r="AS1035" s="32" t="str">
        <f t="shared" si="28"/>
        <v>FALSO</v>
      </c>
    </row>
    <row r="1036" spans="41:45" x14ac:dyDescent="0.2">
      <c r="AO1036" t="s">
        <v>1163</v>
      </c>
      <c r="AP1036" s="20" t="s">
        <v>27</v>
      </c>
      <c r="AQ1036" s="28">
        <v>2383</v>
      </c>
      <c r="AR1036" s="20" t="s">
        <v>19</v>
      </c>
      <c r="AS1036" s="32" t="str">
        <f t="shared" si="28"/>
        <v>FALSO</v>
      </c>
    </row>
    <row r="1037" spans="41:45" x14ac:dyDescent="0.2">
      <c r="AO1037" t="s">
        <v>1164</v>
      </c>
      <c r="AP1037" s="20" t="s">
        <v>98</v>
      </c>
      <c r="AQ1037" s="28">
        <v>2514</v>
      </c>
      <c r="AR1037" s="20" t="s">
        <v>19</v>
      </c>
      <c r="AS1037" s="32" t="str">
        <f t="shared" si="28"/>
        <v>FALSO</v>
      </c>
    </row>
    <row r="1038" spans="41:45" x14ac:dyDescent="0.2">
      <c r="AO1038" t="s">
        <v>1165</v>
      </c>
      <c r="AP1038" s="20" t="s">
        <v>191</v>
      </c>
      <c r="AQ1038" s="28">
        <v>2513</v>
      </c>
      <c r="AR1038" s="20" t="s">
        <v>19</v>
      </c>
      <c r="AS1038" s="32" t="str">
        <f t="shared" si="28"/>
        <v>FALSO</v>
      </c>
    </row>
    <row r="1039" spans="41:45" x14ac:dyDescent="0.2">
      <c r="AO1039" t="s">
        <v>1166</v>
      </c>
      <c r="AP1039" s="20" t="s">
        <v>221</v>
      </c>
      <c r="AQ1039" s="28">
        <v>2427</v>
      </c>
      <c r="AR1039" s="20" t="s">
        <v>19</v>
      </c>
      <c r="AS1039" s="32" t="str">
        <f t="shared" si="28"/>
        <v>FALSO</v>
      </c>
    </row>
    <row r="1040" spans="41:45" x14ac:dyDescent="0.2">
      <c r="AO1040" t="s">
        <v>1167</v>
      </c>
      <c r="AP1040" s="20" t="s">
        <v>177</v>
      </c>
      <c r="AQ1040" s="28">
        <v>3039</v>
      </c>
      <c r="AR1040" s="20" t="s">
        <v>20</v>
      </c>
      <c r="AS1040" s="32" t="str">
        <f t="shared" si="28"/>
        <v>FALSO</v>
      </c>
    </row>
    <row r="1041" spans="41:45" x14ac:dyDescent="0.2">
      <c r="AO1041" t="s">
        <v>1168</v>
      </c>
      <c r="AP1041" s="20" t="s">
        <v>80</v>
      </c>
      <c r="AQ1041" s="28">
        <v>1772</v>
      </c>
      <c r="AR1041" s="20" t="s">
        <v>18</v>
      </c>
      <c r="AS1041" s="32" t="str">
        <f t="shared" si="28"/>
        <v>FALSO</v>
      </c>
    </row>
    <row r="1042" spans="41:45" x14ac:dyDescent="0.2">
      <c r="AO1042" t="s">
        <v>1169</v>
      </c>
      <c r="AP1042" s="20" t="s">
        <v>107</v>
      </c>
      <c r="AQ1042" s="28">
        <v>2295</v>
      </c>
      <c r="AR1042" s="20" t="s">
        <v>19</v>
      </c>
      <c r="AS1042" s="32" t="str">
        <f t="shared" si="28"/>
        <v>FALSO</v>
      </c>
    </row>
    <row r="1043" spans="41:45" x14ac:dyDescent="0.2">
      <c r="AO1043" t="s">
        <v>1170</v>
      </c>
      <c r="AP1043" s="20" t="s">
        <v>56</v>
      </c>
      <c r="AQ1043" s="28">
        <v>990</v>
      </c>
      <c r="AR1043" s="20" t="s">
        <v>17</v>
      </c>
      <c r="AS1043" s="32" t="str">
        <f t="shared" si="28"/>
        <v>VERO</v>
      </c>
    </row>
    <row r="1044" spans="41:45" x14ac:dyDescent="0.2">
      <c r="AO1044" t="s">
        <v>1171</v>
      </c>
      <c r="AP1044" s="20" t="s">
        <v>98</v>
      </c>
      <c r="AQ1044" s="28">
        <v>3206</v>
      </c>
      <c r="AR1044" s="20" t="s">
        <v>20</v>
      </c>
      <c r="AS1044" s="32" t="str">
        <f t="shared" si="28"/>
        <v>FALSO</v>
      </c>
    </row>
    <row r="1045" spans="41:45" x14ac:dyDescent="0.2">
      <c r="AO1045" t="s">
        <v>1172</v>
      </c>
      <c r="AP1045" s="20" t="s">
        <v>46</v>
      </c>
      <c r="AQ1045" s="28">
        <v>2754</v>
      </c>
      <c r="AR1045" s="20" t="s">
        <v>19</v>
      </c>
      <c r="AS1045" s="32" t="str">
        <f t="shared" si="28"/>
        <v>FALSO</v>
      </c>
    </row>
    <row r="1046" spans="41:45" x14ac:dyDescent="0.2">
      <c r="AO1046" t="s">
        <v>1173</v>
      </c>
      <c r="AP1046" s="20" t="s">
        <v>61</v>
      </c>
      <c r="AQ1046" s="28">
        <v>1396</v>
      </c>
      <c r="AR1046" s="20" t="s">
        <v>17</v>
      </c>
      <c r="AS1046" s="32" t="str">
        <f t="shared" si="28"/>
        <v>VERO</v>
      </c>
    </row>
    <row r="1047" spans="41:45" x14ac:dyDescent="0.2">
      <c r="AO1047" t="s">
        <v>1174</v>
      </c>
      <c r="AP1047" s="20" t="s">
        <v>98</v>
      </c>
      <c r="AQ1047" s="28">
        <v>2705</v>
      </c>
      <c r="AR1047" s="20" t="s">
        <v>19</v>
      </c>
      <c r="AS1047" s="32" t="str">
        <f t="shared" si="28"/>
        <v>FALSO</v>
      </c>
    </row>
    <row r="1048" spans="41:45" x14ac:dyDescent="0.2">
      <c r="AO1048" t="s">
        <v>1175</v>
      </c>
      <c r="AP1048" s="20" t="s">
        <v>214</v>
      </c>
      <c r="AQ1048" s="28">
        <v>3273</v>
      </c>
      <c r="AR1048" s="20" t="s">
        <v>20</v>
      </c>
      <c r="AS1048" s="32" t="str">
        <f t="shared" si="28"/>
        <v>FALSO</v>
      </c>
    </row>
    <row r="1049" spans="41:45" x14ac:dyDescent="0.2">
      <c r="AO1049" t="s">
        <v>1176</v>
      </c>
      <c r="AP1049" s="20" t="s">
        <v>62</v>
      </c>
      <c r="AQ1049" s="28">
        <v>1521</v>
      </c>
      <c r="AR1049" s="20" t="s">
        <v>18</v>
      </c>
      <c r="AS1049" s="32" t="str">
        <f t="shared" si="28"/>
        <v>VERO</v>
      </c>
    </row>
    <row r="1050" spans="41:45" x14ac:dyDescent="0.2">
      <c r="AO1050" t="s">
        <v>1177</v>
      </c>
      <c r="AP1050" s="20" t="s">
        <v>62</v>
      </c>
      <c r="AQ1050" s="28">
        <v>1446</v>
      </c>
      <c r="AR1050" s="20" t="s">
        <v>18</v>
      </c>
      <c r="AS1050" s="32" t="str">
        <f t="shared" ref="AS1050:AS1113" si="29">IF((LOOKUP(AP1050,$AT$3:$AT$60))=AP1050,"VERO","FALSO")</f>
        <v>VERO</v>
      </c>
    </row>
    <row r="1051" spans="41:45" x14ac:dyDescent="0.2">
      <c r="AO1051" t="s">
        <v>1178</v>
      </c>
      <c r="AP1051" s="20" t="s">
        <v>82</v>
      </c>
      <c r="AQ1051" s="28">
        <v>3304</v>
      </c>
      <c r="AR1051" s="20" t="s">
        <v>20</v>
      </c>
      <c r="AS1051" s="32" t="str">
        <f t="shared" si="29"/>
        <v>FALSO</v>
      </c>
    </row>
    <row r="1052" spans="41:45" x14ac:dyDescent="0.2">
      <c r="AO1052" t="s">
        <v>1179</v>
      </c>
      <c r="AP1052" s="20" t="s">
        <v>78</v>
      </c>
      <c r="AQ1052" s="28">
        <v>2760</v>
      </c>
      <c r="AR1052" s="20" t="s">
        <v>19</v>
      </c>
      <c r="AS1052" s="32" t="str">
        <f t="shared" si="29"/>
        <v>FALSO</v>
      </c>
    </row>
    <row r="1053" spans="41:45" x14ac:dyDescent="0.2">
      <c r="AO1053" t="s">
        <v>1180</v>
      </c>
      <c r="AP1053" s="20" t="s">
        <v>203</v>
      </c>
      <c r="AQ1053" s="28">
        <v>2795</v>
      </c>
      <c r="AR1053" s="20" t="s">
        <v>19</v>
      </c>
      <c r="AS1053" s="32" t="str">
        <f t="shared" si="29"/>
        <v>FALSO</v>
      </c>
    </row>
    <row r="1054" spans="41:45" x14ac:dyDescent="0.2">
      <c r="AO1054" t="s">
        <v>1181</v>
      </c>
      <c r="AP1054" s="20" t="s">
        <v>38</v>
      </c>
      <c r="AQ1054" s="28">
        <v>2459</v>
      </c>
      <c r="AR1054" s="20" t="s">
        <v>19</v>
      </c>
      <c r="AS1054" s="32" t="str">
        <f t="shared" si="29"/>
        <v>VERO</v>
      </c>
    </row>
    <row r="1055" spans="41:45" x14ac:dyDescent="0.2">
      <c r="AO1055" t="s">
        <v>1182</v>
      </c>
      <c r="AP1055" s="20" t="s">
        <v>191</v>
      </c>
      <c r="AQ1055" s="28">
        <v>2525</v>
      </c>
      <c r="AR1055" s="20" t="s">
        <v>19</v>
      </c>
      <c r="AS1055" s="32" t="str">
        <f t="shared" si="29"/>
        <v>FALSO</v>
      </c>
    </row>
    <row r="1056" spans="41:45" x14ac:dyDescent="0.2">
      <c r="AO1056" t="s">
        <v>1183</v>
      </c>
      <c r="AP1056" s="20" t="s">
        <v>209</v>
      </c>
      <c r="AQ1056" s="28">
        <v>2128</v>
      </c>
      <c r="AR1056" s="20" t="s">
        <v>19</v>
      </c>
      <c r="AS1056" s="32" t="str">
        <f t="shared" si="29"/>
        <v>FALSO</v>
      </c>
    </row>
    <row r="1057" spans="41:45" x14ac:dyDescent="0.2">
      <c r="AO1057" t="s">
        <v>1184</v>
      </c>
      <c r="AP1057" s="20" t="s">
        <v>84</v>
      </c>
      <c r="AQ1057" s="28">
        <v>1090</v>
      </c>
      <c r="AR1057" s="20" t="s">
        <v>17</v>
      </c>
      <c r="AS1057" s="32" t="str">
        <f t="shared" si="29"/>
        <v>VERO</v>
      </c>
    </row>
    <row r="1058" spans="41:45" x14ac:dyDescent="0.2">
      <c r="AO1058" t="s">
        <v>1185</v>
      </c>
      <c r="AP1058" s="20" t="s">
        <v>38</v>
      </c>
      <c r="AQ1058" s="28">
        <v>1806</v>
      </c>
      <c r="AR1058" s="20" t="s">
        <v>18</v>
      </c>
      <c r="AS1058" s="32" t="str">
        <f t="shared" si="29"/>
        <v>VERO</v>
      </c>
    </row>
    <row r="1059" spans="41:45" x14ac:dyDescent="0.2">
      <c r="AO1059" t="s">
        <v>1186</v>
      </c>
      <c r="AP1059" s="20" t="s">
        <v>67</v>
      </c>
      <c r="AQ1059" s="28">
        <v>3899</v>
      </c>
      <c r="AR1059" s="20" t="s">
        <v>20</v>
      </c>
      <c r="AS1059" s="32" t="str">
        <f t="shared" si="29"/>
        <v>FALSO</v>
      </c>
    </row>
    <row r="1060" spans="41:45" x14ac:dyDescent="0.2">
      <c r="AO1060" t="s">
        <v>1187</v>
      </c>
      <c r="AP1060" s="20" t="s">
        <v>53</v>
      </c>
      <c r="AQ1060" s="28">
        <v>2535</v>
      </c>
      <c r="AR1060" s="20" t="s">
        <v>19</v>
      </c>
      <c r="AS1060" s="32" t="str">
        <f t="shared" si="29"/>
        <v>FALSO</v>
      </c>
    </row>
    <row r="1061" spans="41:45" x14ac:dyDescent="0.2">
      <c r="AO1061" t="s">
        <v>1188</v>
      </c>
      <c r="AP1061" s="20" t="s">
        <v>28</v>
      </c>
      <c r="AQ1061" s="28">
        <v>988</v>
      </c>
      <c r="AR1061" s="20" t="s">
        <v>17</v>
      </c>
      <c r="AS1061" s="32" t="str">
        <f t="shared" si="29"/>
        <v>VERO</v>
      </c>
    </row>
    <row r="1062" spans="41:45" x14ac:dyDescent="0.2">
      <c r="AO1062" t="s">
        <v>1189</v>
      </c>
      <c r="AP1062" s="20" t="s">
        <v>162</v>
      </c>
      <c r="AQ1062" s="28">
        <v>1854</v>
      </c>
      <c r="AR1062" s="20" t="s">
        <v>18</v>
      </c>
      <c r="AS1062" s="32" t="str">
        <f t="shared" si="29"/>
        <v>VERO</v>
      </c>
    </row>
    <row r="1063" spans="41:45" x14ac:dyDescent="0.2">
      <c r="AO1063" t="s">
        <v>1190</v>
      </c>
      <c r="AP1063" s="20" t="s">
        <v>144</v>
      </c>
      <c r="AQ1063" s="28">
        <v>1658</v>
      </c>
      <c r="AR1063" s="20" t="s">
        <v>18</v>
      </c>
      <c r="AS1063" s="32" t="str">
        <f t="shared" si="29"/>
        <v>VERO</v>
      </c>
    </row>
    <row r="1064" spans="41:45" x14ac:dyDescent="0.2">
      <c r="AO1064" t="s">
        <v>1191</v>
      </c>
      <c r="AP1064" s="20" t="s">
        <v>225</v>
      </c>
      <c r="AQ1064" s="28">
        <v>3169</v>
      </c>
      <c r="AR1064" s="20" t="s">
        <v>20</v>
      </c>
      <c r="AS1064" s="32" t="str">
        <f t="shared" si="29"/>
        <v>FALSO</v>
      </c>
    </row>
    <row r="1065" spans="41:45" x14ac:dyDescent="0.2">
      <c r="AO1065" t="s">
        <v>1192</v>
      </c>
      <c r="AP1065" s="20" t="s">
        <v>81</v>
      </c>
      <c r="AQ1065" s="28">
        <v>1710</v>
      </c>
      <c r="AR1065" s="20" t="s">
        <v>18</v>
      </c>
      <c r="AS1065" s="32" t="str">
        <f t="shared" si="29"/>
        <v>VERO</v>
      </c>
    </row>
    <row r="1066" spans="41:45" x14ac:dyDescent="0.2">
      <c r="AO1066" t="s">
        <v>1193</v>
      </c>
      <c r="AP1066" s="20" t="s">
        <v>46</v>
      </c>
      <c r="AQ1066" s="28">
        <v>3454</v>
      </c>
      <c r="AR1066" s="20" t="s">
        <v>20</v>
      </c>
      <c r="AS1066" s="32" t="str">
        <f t="shared" si="29"/>
        <v>FALSO</v>
      </c>
    </row>
    <row r="1067" spans="41:45" x14ac:dyDescent="0.2">
      <c r="AO1067" t="s">
        <v>1194</v>
      </c>
      <c r="AP1067" s="20" t="s">
        <v>56</v>
      </c>
      <c r="AQ1067" s="28">
        <v>789</v>
      </c>
      <c r="AR1067" s="20" t="s">
        <v>16</v>
      </c>
      <c r="AS1067" s="32" t="str">
        <f t="shared" si="29"/>
        <v>VERO</v>
      </c>
    </row>
    <row r="1068" spans="41:45" x14ac:dyDescent="0.2">
      <c r="AO1068" t="s">
        <v>1195</v>
      </c>
      <c r="AP1068" s="20" t="s">
        <v>75</v>
      </c>
      <c r="AQ1068" s="28">
        <v>913</v>
      </c>
      <c r="AR1068" s="20" t="s">
        <v>17</v>
      </c>
      <c r="AS1068" s="32" t="str">
        <f t="shared" si="29"/>
        <v>VERO</v>
      </c>
    </row>
    <row r="1069" spans="41:45" x14ac:dyDescent="0.2">
      <c r="AO1069" t="s">
        <v>1196</v>
      </c>
      <c r="AP1069" s="20" t="s">
        <v>169</v>
      </c>
      <c r="AQ1069" s="28">
        <v>1230</v>
      </c>
      <c r="AR1069" s="20" t="s">
        <v>17</v>
      </c>
      <c r="AS1069" s="32" t="str">
        <f t="shared" si="29"/>
        <v>VERO</v>
      </c>
    </row>
    <row r="1070" spans="41:45" x14ac:dyDescent="0.2">
      <c r="AO1070" t="s">
        <v>1197</v>
      </c>
      <c r="AP1070" s="20" t="s">
        <v>214</v>
      </c>
      <c r="AQ1070" s="28">
        <v>3029</v>
      </c>
      <c r="AR1070" s="20" t="s">
        <v>20</v>
      </c>
      <c r="AS1070" s="32" t="str">
        <f t="shared" si="29"/>
        <v>FALSO</v>
      </c>
    </row>
    <row r="1071" spans="41:45" x14ac:dyDescent="0.2">
      <c r="AO1071" t="s">
        <v>1198</v>
      </c>
      <c r="AP1071" s="20" t="s">
        <v>114</v>
      </c>
      <c r="AQ1071" s="28">
        <v>1727</v>
      </c>
      <c r="AR1071" s="20" t="s">
        <v>18</v>
      </c>
      <c r="AS1071" s="32" t="str">
        <f t="shared" si="29"/>
        <v>FALSO</v>
      </c>
    </row>
    <row r="1072" spans="41:45" x14ac:dyDescent="0.2">
      <c r="AO1072" t="s">
        <v>1199</v>
      </c>
      <c r="AP1072" s="20" t="s">
        <v>214</v>
      </c>
      <c r="AQ1072" s="28">
        <v>3066</v>
      </c>
      <c r="AR1072" s="20" t="s">
        <v>20</v>
      </c>
      <c r="AS1072" s="32" t="str">
        <f t="shared" si="29"/>
        <v>FALSO</v>
      </c>
    </row>
    <row r="1073" spans="41:45" x14ac:dyDescent="0.2">
      <c r="AO1073" t="s">
        <v>1200</v>
      </c>
      <c r="AP1073" s="20" t="s">
        <v>135</v>
      </c>
      <c r="AQ1073" s="28">
        <v>1628</v>
      </c>
      <c r="AR1073" s="20" t="s">
        <v>18</v>
      </c>
      <c r="AS1073" s="32" t="str">
        <f t="shared" si="29"/>
        <v>VERO</v>
      </c>
    </row>
    <row r="1074" spans="41:45" x14ac:dyDescent="0.2">
      <c r="AO1074" t="s">
        <v>1201</v>
      </c>
      <c r="AP1074" s="20" t="s">
        <v>69</v>
      </c>
      <c r="AQ1074" s="28">
        <v>1705</v>
      </c>
      <c r="AR1074" s="20" t="s">
        <v>18</v>
      </c>
      <c r="AS1074" s="32" t="str">
        <f t="shared" si="29"/>
        <v>VERO</v>
      </c>
    </row>
    <row r="1075" spans="41:45" x14ac:dyDescent="0.2">
      <c r="AO1075" t="s">
        <v>1202</v>
      </c>
      <c r="AP1075" s="20" t="s">
        <v>135</v>
      </c>
      <c r="AQ1075" s="28">
        <v>1864</v>
      </c>
      <c r="AR1075" s="20" t="s">
        <v>18</v>
      </c>
      <c r="AS1075" s="32" t="str">
        <f t="shared" si="29"/>
        <v>VERO</v>
      </c>
    </row>
    <row r="1076" spans="41:45" x14ac:dyDescent="0.2">
      <c r="AO1076" t="s">
        <v>1203</v>
      </c>
      <c r="AP1076" s="20" t="s">
        <v>63</v>
      </c>
      <c r="AQ1076" s="28">
        <v>2383</v>
      </c>
      <c r="AR1076" s="20" t="s">
        <v>19</v>
      </c>
      <c r="AS1076" s="32" t="str">
        <f t="shared" si="29"/>
        <v>FALSO</v>
      </c>
    </row>
    <row r="1077" spans="41:45" x14ac:dyDescent="0.2">
      <c r="AO1077" t="s">
        <v>1204</v>
      </c>
      <c r="AP1077" s="20" t="s">
        <v>78</v>
      </c>
      <c r="AQ1077" s="28">
        <v>2570</v>
      </c>
      <c r="AR1077" s="20" t="s">
        <v>19</v>
      </c>
      <c r="AS1077" s="32" t="str">
        <f t="shared" si="29"/>
        <v>FALSO</v>
      </c>
    </row>
    <row r="1078" spans="41:45" x14ac:dyDescent="0.2">
      <c r="AO1078" t="s">
        <v>1205</v>
      </c>
      <c r="AP1078" s="20" t="s">
        <v>63</v>
      </c>
      <c r="AQ1078" s="28">
        <v>2383</v>
      </c>
      <c r="AR1078" s="20" t="s">
        <v>19</v>
      </c>
      <c r="AS1078" s="32" t="str">
        <f t="shared" si="29"/>
        <v>FALSO</v>
      </c>
    </row>
    <row r="1079" spans="41:45" x14ac:dyDescent="0.2">
      <c r="AO1079" t="s">
        <v>1206</v>
      </c>
      <c r="AP1079" s="20" t="s">
        <v>34</v>
      </c>
      <c r="AQ1079" s="28">
        <v>2471</v>
      </c>
      <c r="AR1079" s="20" t="s">
        <v>19</v>
      </c>
      <c r="AS1079" s="32" t="str">
        <f t="shared" si="29"/>
        <v>FALSO</v>
      </c>
    </row>
    <row r="1080" spans="41:45" x14ac:dyDescent="0.2">
      <c r="AO1080" t="s">
        <v>1207</v>
      </c>
      <c r="AP1080" s="20" t="s">
        <v>82</v>
      </c>
      <c r="AQ1080" s="28">
        <v>3074</v>
      </c>
      <c r="AR1080" s="20" t="s">
        <v>20</v>
      </c>
      <c r="AS1080" s="32" t="str">
        <f t="shared" si="29"/>
        <v>FALSO</v>
      </c>
    </row>
    <row r="1081" spans="41:45" x14ac:dyDescent="0.2">
      <c r="AO1081" t="s">
        <v>1208</v>
      </c>
      <c r="AP1081" s="20" t="s">
        <v>96</v>
      </c>
      <c r="AQ1081" s="28">
        <v>2007</v>
      </c>
      <c r="AR1081" s="20" t="s">
        <v>18</v>
      </c>
      <c r="AS1081" s="32" t="str">
        <f t="shared" si="29"/>
        <v>VERO</v>
      </c>
    </row>
    <row r="1082" spans="41:45" x14ac:dyDescent="0.2">
      <c r="AO1082" t="s">
        <v>1209</v>
      </c>
      <c r="AP1082" s="20" t="s">
        <v>48</v>
      </c>
      <c r="AQ1082" s="28">
        <v>2225</v>
      </c>
      <c r="AR1082" s="20" t="s">
        <v>19</v>
      </c>
      <c r="AS1082" s="32" t="str">
        <f t="shared" si="29"/>
        <v>VERO</v>
      </c>
    </row>
    <row r="1083" spans="41:45" x14ac:dyDescent="0.2">
      <c r="AO1083" t="s">
        <v>1210</v>
      </c>
      <c r="AP1083" s="20" t="s">
        <v>214</v>
      </c>
      <c r="AQ1083" s="28">
        <v>3326</v>
      </c>
      <c r="AR1083" s="20" t="s">
        <v>20</v>
      </c>
      <c r="AS1083" s="32" t="str">
        <f t="shared" si="29"/>
        <v>FALSO</v>
      </c>
    </row>
    <row r="1084" spans="41:45" x14ac:dyDescent="0.2">
      <c r="AO1084" t="s">
        <v>1211</v>
      </c>
      <c r="AP1084" s="20" t="s">
        <v>159</v>
      </c>
      <c r="AQ1084" s="28">
        <v>2369</v>
      </c>
      <c r="AR1084" s="20" t="s">
        <v>19</v>
      </c>
      <c r="AS1084" s="32" t="str">
        <f t="shared" si="29"/>
        <v>FALSO</v>
      </c>
    </row>
    <row r="1085" spans="41:45" x14ac:dyDescent="0.2">
      <c r="AO1085" t="s">
        <v>1212</v>
      </c>
      <c r="AP1085" s="20" t="s">
        <v>198</v>
      </c>
      <c r="AQ1085" s="28">
        <v>2395</v>
      </c>
      <c r="AR1085" s="20" t="s">
        <v>19</v>
      </c>
      <c r="AS1085" s="32" t="str">
        <f t="shared" si="29"/>
        <v>FALSO</v>
      </c>
    </row>
    <row r="1086" spans="41:45" x14ac:dyDescent="0.2">
      <c r="AO1086" t="s">
        <v>1213</v>
      </c>
      <c r="AP1086" s="20" t="s">
        <v>214</v>
      </c>
      <c r="AQ1086" s="28">
        <v>3089</v>
      </c>
      <c r="AR1086" s="20" t="s">
        <v>20</v>
      </c>
      <c r="AS1086" s="32" t="str">
        <f t="shared" si="29"/>
        <v>FALSO</v>
      </c>
    </row>
    <row r="1087" spans="41:45" x14ac:dyDescent="0.2">
      <c r="AO1087" t="s">
        <v>1214</v>
      </c>
      <c r="AP1087" s="20" t="s">
        <v>129</v>
      </c>
      <c r="AQ1087" s="28">
        <v>2707</v>
      </c>
      <c r="AR1087" s="20" t="s">
        <v>19</v>
      </c>
      <c r="AS1087" s="32" t="str">
        <f t="shared" si="29"/>
        <v>VERO</v>
      </c>
    </row>
    <row r="1088" spans="41:45" x14ac:dyDescent="0.2">
      <c r="AO1088" t="s">
        <v>1215</v>
      </c>
      <c r="AP1088" s="20" t="s">
        <v>88</v>
      </c>
      <c r="AQ1088" s="28">
        <v>1740</v>
      </c>
      <c r="AR1088" s="20" t="s">
        <v>18</v>
      </c>
      <c r="AS1088" s="32" t="str">
        <f t="shared" si="29"/>
        <v>VERO</v>
      </c>
    </row>
    <row r="1089" spans="41:45" x14ac:dyDescent="0.2">
      <c r="AO1089" t="s">
        <v>1216</v>
      </c>
      <c r="AP1089" s="20" t="s">
        <v>137</v>
      </c>
      <c r="AQ1089" s="28">
        <v>2991</v>
      </c>
      <c r="AR1089" s="20" t="s">
        <v>19</v>
      </c>
      <c r="AS1089" s="32" t="str">
        <f t="shared" si="29"/>
        <v>VERO</v>
      </c>
    </row>
    <row r="1090" spans="41:45" x14ac:dyDescent="0.2">
      <c r="AO1090" t="s">
        <v>1217</v>
      </c>
      <c r="AP1090" s="20" t="s">
        <v>156</v>
      </c>
      <c r="AQ1090" s="28">
        <v>1886</v>
      </c>
      <c r="AR1090" s="20" t="s">
        <v>18</v>
      </c>
      <c r="AS1090" s="32" t="str">
        <f t="shared" si="29"/>
        <v>VERO</v>
      </c>
    </row>
    <row r="1091" spans="41:45" x14ac:dyDescent="0.2">
      <c r="AO1091" t="s">
        <v>1218</v>
      </c>
      <c r="AP1091" s="20" t="s">
        <v>209</v>
      </c>
      <c r="AQ1091" s="28">
        <v>1437</v>
      </c>
      <c r="AR1091" s="20" t="s">
        <v>18</v>
      </c>
      <c r="AS1091" s="32" t="str">
        <f t="shared" si="29"/>
        <v>FALSO</v>
      </c>
    </row>
    <row r="1092" spans="41:45" x14ac:dyDescent="0.2">
      <c r="AO1092" t="s">
        <v>1219</v>
      </c>
      <c r="AP1092" s="20" t="s">
        <v>103</v>
      </c>
      <c r="AQ1092" s="28">
        <v>1173</v>
      </c>
      <c r="AR1092" s="20" t="s">
        <v>17</v>
      </c>
      <c r="AS1092" s="32" t="str">
        <f t="shared" si="29"/>
        <v>VERO</v>
      </c>
    </row>
    <row r="1093" spans="41:45" x14ac:dyDescent="0.2">
      <c r="AO1093" t="s">
        <v>1220</v>
      </c>
      <c r="AP1093" s="20" t="s">
        <v>38</v>
      </c>
      <c r="AQ1093" s="28">
        <v>1929</v>
      </c>
      <c r="AR1093" s="20" t="s">
        <v>18</v>
      </c>
      <c r="AS1093" s="32" t="str">
        <f t="shared" si="29"/>
        <v>VERO</v>
      </c>
    </row>
    <row r="1094" spans="41:45" x14ac:dyDescent="0.2">
      <c r="AO1094" t="s">
        <v>1221</v>
      </c>
      <c r="AP1094" s="20" t="s">
        <v>209</v>
      </c>
      <c r="AQ1094" s="28">
        <v>2927</v>
      </c>
      <c r="AR1094" s="20" t="s">
        <v>19</v>
      </c>
      <c r="AS1094" s="32" t="str">
        <f t="shared" si="29"/>
        <v>FALSO</v>
      </c>
    </row>
    <row r="1095" spans="41:45" x14ac:dyDescent="0.2">
      <c r="AO1095" t="s">
        <v>1222</v>
      </c>
      <c r="AP1095" s="20" t="s">
        <v>212</v>
      </c>
      <c r="AQ1095" s="28">
        <v>3253</v>
      </c>
      <c r="AR1095" s="20" t="s">
        <v>20</v>
      </c>
      <c r="AS1095" s="32" t="str">
        <f t="shared" si="29"/>
        <v>FALSO</v>
      </c>
    </row>
    <row r="1096" spans="41:45" x14ac:dyDescent="0.2">
      <c r="AO1096" t="s">
        <v>1223</v>
      </c>
      <c r="AP1096" s="20" t="s">
        <v>53</v>
      </c>
      <c r="AQ1096" s="28">
        <v>2699</v>
      </c>
      <c r="AR1096" s="20" t="s">
        <v>19</v>
      </c>
      <c r="AS1096" s="32" t="str">
        <f t="shared" si="29"/>
        <v>FALSO</v>
      </c>
    </row>
    <row r="1097" spans="41:45" x14ac:dyDescent="0.2">
      <c r="AO1097" t="s">
        <v>1223</v>
      </c>
      <c r="AP1097" s="20" t="s">
        <v>214</v>
      </c>
      <c r="AQ1097" s="28">
        <v>2686</v>
      </c>
      <c r="AR1097" s="20" t="s">
        <v>19</v>
      </c>
      <c r="AS1097" s="32" t="str">
        <f t="shared" si="29"/>
        <v>FALSO</v>
      </c>
    </row>
    <row r="1098" spans="41:45" x14ac:dyDescent="0.2">
      <c r="AO1098" t="s">
        <v>1224</v>
      </c>
      <c r="AP1098" s="20" t="s">
        <v>34</v>
      </c>
      <c r="AQ1098" s="28">
        <v>2412</v>
      </c>
      <c r="AR1098" s="20" t="s">
        <v>19</v>
      </c>
      <c r="AS1098" s="32" t="str">
        <f t="shared" si="29"/>
        <v>FALSO</v>
      </c>
    </row>
    <row r="1099" spans="41:45" x14ac:dyDescent="0.2">
      <c r="AO1099" t="s">
        <v>1225</v>
      </c>
      <c r="AP1099" s="20" t="s">
        <v>72</v>
      </c>
      <c r="AQ1099" s="28">
        <v>1137</v>
      </c>
      <c r="AR1099" s="20" t="s">
        <v>17</v>
      </c>
      <c r="AS1099" s="32" t="str">
        <f t="shared" si="29"/>
        <v>VERO</v>
      </c>
    </row>
    <row r="1100" spans="41:45" x14ac:dyDescent="0.2">
      <c r="AO1100" t="s">
        <v>1226</v>
      </c>
      <c r="AP1100" s="20" t="s">
        <v>53</v>
      </c>
      <c r="AQ1100" s="28">
        <v>2817</v>
      </c>
      <c r="AR1100" s="20" t="s">
        <v>19</v>
      </c>
      <c r="AS1100" s="32" t="str">
        <f t="shared" si="29"/>
        <v>FALSO</v>
      </c>
    </row>
    <row r="1101" spans="41:45" x14ac:dyDescent="0.2">
      <c r="AO1101" t="s">
        <v>1227</v>
      </c>
      <c r="AP1101" s="20" t="s">
        <v>72</v>
      </c>
      <c r="AQ1101" s="28">
        <v>1604</v>
      </c>
      <c r="AR1101" s="20" t="s">
        <v>18</v>
      </c>
      <c r="AS1101" s="32" t="str">
        <f t="shared" si="29"/>
        <v>VERO</v>
      </c>
    </row>
    <row r="1102" spans="41:45" x14ac:dyDescent="0.2">
      <c r="AO1102" t="s">
        <v>1228</v>
      </c>
      <c r="AP1102" s="20" t="s">
        <v>28</v>
      </c>
      <c r="AQ1102" s="28">
        <v>1949</v>
      </c>
      <c r="AR1102" s="20" t="s">
        <v>18</v>
      </c>
      <c r="AS1102" s="32" t="str">
        <f t="shared" si="29"/>
        <v>VERO</v>
      </c>
    </row>
    <row r="1103" spans="41:45" x14ac:dyDescent="0.2">
      <c r="AO1103" t="s">
        <v>1229</v>
      </c>
      <c r="AP1103" s="20" t="s">
        <v>75</v>
      </c>
      <c r="AQ1103" s="28">
        <v>1398</v>
      </c>
      <c r="AR1103" s="20" t="s">
        <v>17</v>
      </c>
      <c r="AS1103" s="32" t="str">
        <f t="shared" si="29"/>
        <v>VERO</v>
      </c>
    </row>
    <row r="1104" spans="41:45" x14ac:dyDescent="0.2">
      <c r="AO1104" t="s">
        <v>1230</v>
      </c>
      <c r="AP1104" s="20" t="s">
        <v>70</v>
      </c>
      <c r="AQ1104" s="28">
        <v>1550</v>
      </c>
      <c r="AR1104" s="20" t="s">
        <v>18</v>
      </c>
      <c r="AS1104" s="32" t="str">
        <f t="shared" si="29"/>
        <v>VERO</v>
      </c>
    </row>
    <row r="1105" spans="41:45" x14ac:dyDescent="0.2">
      <c r="AO1105" t="s">
        <v>1231</v>
      </c>
      <c r="AP1105" s="20" t="s">
        <v>126</v>
      </c>
      <c r="AQ1105" s="28">
        <v>1664</v>
      </c>
      <c r="AR1105" s="20" t="s">
        <v>18</v>
      </c>
      <c r="AS1105" s="32" t="str">
        <f t="shared" si="29"/>
        <v>VERO</v>
      </c>
    </row>
    <row r="1106" spans="41:45" x14ac:dyDescent="0.2">
      <c r="AO1106" t="s">
        <v>1232</v>
      </c>
      <c r="AP1106" s="20" t="s">
        <v>167</v>
      </c>
      <c r="AQ1106" s="28">
        <v>2688</v>
      </c>
      <c r="AR1106" s="20" t="s">
        <v>19</v>
      </c>
      <c r="AS1106" s="32" t="str">
        <f t="shared" si="29"/>
        <v>FALSO</v>
      </c>
    </row>
    <row r="1107" spans="41:45" x14ac:dyDescent="0.2">
      <c r="AO1107" t="s">
        <v>1233</v>
      </c>
      <c r="AP1107" s="20" t="s">
        <v>154</v>
      </c>
      <c r="AQ1107" s="28">
        <v>2355</v>
      </c>
      <c r="AR1107" s="20" t="s">
        <v>19</v>
      </c>
      <c r="AS1107" s="32" t="str">
        <f t="shared" si="29"/>
        <v>VERO</v>
      </c>
    </row>
    <row r="1108" spans="41:45" x14ac:dyDescent="0.2">
      <c r="AO1108" t="s">
        <v>1234</v>
      </c>
      <c r="AP1108" s="20" t="s">
        <v>198</v>
      </c>
      <c r="AQ1108" s="28">
        <v>2678</v>
      </c>
      <c r="AR1108" s="20" t="s">
        <v>19</v>
      </c>
      <c r="AS1108" s="32" t="str">
        <f t="shared" si="29"/>
        <v>FALSO</v>
      </c>
    </row>
    <row r="1109" spans="41:45" x14ac:dyDescent="0.2">
      <c r="AO1109" t="s">
        <v>1235</v>
      </c>
      <c r="AP1109" s="20" t="s">
        <v>63</v>
      </c>
      <c r="AQ1109" s="28">
        <v>2457</v>
      </c>
      <c r="AR1109" s="20" t="s">
        <v>19</v>
      </c>
      <c r="AS1109" s="32" t="str">
        <f t="shared" si="29"/>
        <v>FALSO</v>
      </c>
    </row>
    <row r="1110" spans="41:45" x14ac:dyDescent="0.2">
      <c r="AO1110" t="s">
        <v>1236</v>
      </c>
      <c r="AP1110" s="20" t="s">
        <v>177</v>
      </c>
      <c r="AQ1110" s="28">
        <v>2808</v>
      </c>
      <c r="AR1110" s="20" t="s">
        <v>19</v>
      </c>
      <c r="AS1110" s="32" t="str">
        <f t="shared" si="29"/>
        <v>FALSO</v>
      </c>
    </row>
    <row r="1111" spans="41:45" x14ac:dyDescent="0.2">
      <c r="AO1111" t="s">
        <v>1237</v>
      </c>
      <c r="AP1111" s="20" t="s">
        <v>78</v>
      </c>
      <c r="AQ1111" s="28">
        <v>2522</v>
      </c>
      <c r="AR1111" s="20" t="s">
        <v>19</v>
      </c>
      <c r="AS1111" s="32" t="str">
        <f t="shared" si="29"/>
        <v>FALSO</v>
      </c>
    </row>
    <row r="1112" spans="41:45" x14ac:dyDescent="0.2">
      <c r="AO1112" t="s">
        <v>1238</v>
      </c>
      <c r="AP1112" s="20" t="s">
        <v>80</v>
      </c>
      <c r="AQ1112" s="28">
        <v>1669</v>
      </c>
      <c r="AR1112" s="20" t="s">
        <v>18</v>
      </c>
      <c r="AS1112" s="32" t="str">
        <f t="shared" si="29"/>
        <v>FALSO</v>
      </c>
    </row>
    <row r="1113" spans="41:45" x14ac:dyDescent="0.2">
      <c r="AO1113" t="s">
        <v>1239</v>
      </c>
      <c r="AP1113" s="20" t="s">
        <v>101</v>
      </c>
      <c r="AQ1113" s="28">
        <v>2388</v>
      </c>
      <c r="AR1113" s="20" t="s">
        <v>19</v>
      </c>
      <c r="AS1113" s="32" t="str">
        <f t="shared" si="29"/>
        <v>FALSO</v>
      </c>
    </row>
    <row r="1114" spans="41:45" x14ac:dyDescent="0.2">
      <c r="AO1114" t="s">
        <v>1240</v>
      </c>
      <c r="AP1114" s="20" t="s">
        <v>55</v>
      </c>
      <c r="AQ1114" s="28">
        <v>2237</v>
      </c>
      <c r="AR1114" s="20" t="s">
        <v>19</v>
      </c>
      <c r="AS1114" s="32" t="str">
        <f t="shared" ref="AS1114:AS1177" si="30">IF((LOOKUP(AP1114,$AT$3:$AT$60))=AP1114,"VERO","FALSO")</f>
        <v>VERO</v>
      </c>
    </row>
    <row r="1115" spans="41:45" x14ac:dyDescent="0.2">
      <c r="AO1115" t="s">
        <v>1241</v>
      </c>
      <c r="AP1115" s="20" t="s">
        <v>198</v>
      </c>
      <c r="AQ1115" s="28">
        <v>2621</v>
      </c>
      <c r="AR1115" s="20" t="s">
        <v>19</v>
      </c>
      <c r="AS1115" s="32" t="str">
        <f t="shared" si="30"/>
        <v>FALSO</v>
      </c>
    </row>
    <row r="1116" spans="41:45" x14ac:dyDescent="0.2">
      <c r="AO1116" t="s">
        <v>1242</v>
      </c>
      <c r="AP1116" s="20" t="s">
        <v>63</v>
      </c>
      <c r="AQ1116" s="28">
        <v>2383</v>
      </c>
      <c r="AR1116" s="20" t="s">
        <v>19</v>
      </c>
      <c r="AS1116" s="32" t="str">
        <f t="shared" si="30"/>
        <v>FALSO</v>
      </c>
    </row>
    <row r="1117" spans="41:45" x14ac:dyDescent="0.2">
      <c r="AO1117" t="s">
        <v>1243</v>
      </c>
      <c r="AP1117" s="20" t="s">
        <v>55</v>
      </c>
      <c r="AQ1117" s="28">
        <v>2055</v>
      </c>
      <c r="AR1117" s="20" t="s">
        <v>18</v>
      </c>
      <c r="AS1117" s="32" t="str">
        <f t="shared" si="30"/>
        <v>VERO</v>
      </c>
    </row>
    <row r="1118" spans="41:45" x14ac:dyDescent="0.2">
      <c r="AO1118" t="s">
        <v>1244</v>
      </c>
      <c r="AP1118" s="20" t="s">
        <v>45</v>
      </c>
      <c r="AQ1118" s="28">
        <v>1755</v>
      </c>
      <c r="AR1118" s="20" t="s">
        <v>18</v>
      </c>
      <c r="AS1118" s="32" t="str">
        <f t="shared" si="30"/>
        <v>VERO</v>
      </c>
    </row>
    <row r="1119" spans="41:45" x14ac:dyDescent="0.2">
      <c r="AO1119" t="s">
        <v>1245</v>
      </c>
      <c r="AP1119" s="20" t="s">
        <v>125</v>
      </c>
      <c r="AQ1119" s="28">
        <v>2095</v>
      </c>
      <c r="AR1119" s="20" t="s">
        <v>18</v>
      </c>
      <c r="AS1119" s="32" t="str">
        <f t="shared" si="30"/>
        <v>FALSO</v>
      </c>
    </row>
    <row r="1120" spans="41:45" x14ac:dyDescent="0.2">
      <c r="AO1120" t="s">
        <v>1246</v>
      </c>
      <c r="AP1120" s="20" t="s">
        <v>62</v>
      </c>
      <c r="AQ1120" s="28">
        <v>1257</v>
      </c>
      <c r="AR1120" s="20" t="s">
        <v>17</v>
      </c>
      <c r="AS1120" s="32" t="str">
        <f t="shared" si="30"/>
        <v>VERO</v>
      </c>
    </row>
    <row r="1121" spans="41:45" x14ac:dyDescent="0.2">
      <c r="AO1121" t="s">
        <v>1247</v>
      </c>
      <c r="AP1121" s="20" t="s">
        <v>188</v>
      </c>
      <c r="AQ1121" s="28">
        <v>2973</v>
      </c>
      <c r="AR1121" s="20" t="s">
        <v>19</v>
      </c>
      <c r="AS1121" s="32" t="str">
        <f t="shared" si="30"/>
        <v>FALSO</v>
      </c>
    </row>
    <row r="1122" spans="41:45" x14ac:dyDescent="0.2">
      <c r="AO1122" t="s">
        <v>1248</v>
      </c>
      <c r="AP1122" s="20" t="s">
        <v>47</v>
      </c>
      <c r="AQ1122" s="28">
        <v>2623</v>
      </c>
      <c r="AR1122" s="20" t="s">
        <v>19</v>
      </c>
      <c r="AS1122" s="32" t="str">
        <f t="shared" si="30"/>
        <v>FALSO</v>
      </c>
    </row>
    <row r="1123" spans="41:45" x14ac:dyDescent="0.2">
      <c r="AO1123" t="s">
        <v>1249</v>
      </c>
      <c r="AP1123" s="20" t="s">
        <v>78</v>
      </c>
      <c r="AQ1123" s="28">
        <v>2399</v>
      </c>
      <c r="AR1123" s="20" t="s">
        <v>19</v>
      </c>
      <c r="AS1123" s="32" t="str">
        <f t="shared" si="30"/>
        <v>FALSO</v>
      </c>
    </row>
    <row r="1124" spans="41:45" x14ac:dyDescent="0.2">
      <c r="AO1124" t="s">
        <v>1250</v>
      </c>
      <c r="AP1124" s="20" t="s">
        <v>84</v>
      </c>
      <c r="AQ1124" s="28">
        <v>1191</v>
      </c>
      <c r="AR1124" s="20" t="s">
        <v>17</v>
      </c>
      <c r="AS1124" s="32" t="str">
        <f t="shared" si="30"/>
        <v>VERO</v>
      </c>
    </row>
    <row r="1125" spans="41:45" x14ac:dyDescent="0.2">
      <c r="AO1125" t="s">
        <v>1251</v>
      </c>
      <c r="AP1125" s="20" t="s">
        <v>32</v>
      </c>
      <c r="AQ1125" s="28">
        <v>2701</v>
      </c>
      <c r="AR1125" s="20" t="s">
        <v>19</v>
      </c>
      <c r="AS1125" s="32" t="str">
        <f t="shared" si="30"/>
        <v>FALSO</v>
      </c>
    </row>
    <row r="1126" spans="41:45" x14ac:dyDescent="0.2">
      <c r="AO1126" t="s">
        <v>1252</v>
      </c>
      <c r="AP1126" s="20" t="s">
        <v>147</v>
      </c>
      <c r="AQ1126" s="28">
        <v>1485</v>
      </c>
      <c r="AR1126" s="20" t="s">
        <v>18</v>
      </c>
      <c r="AS1126" s="32" t="str">
        <f t="shared" si="30"/>
        <v>FALSO</v>
      </c>
    </row>
    <row r="1127" spans="41:45" x14ac:dyDescent="0.2">
      <c r="AO1127" t="s">
        <v>1253</v>
      </c>
      <c r="AP1127" s="20" t="s">
        <v>30</v>
      </c>
      <c r="AQ1127" s="28">
        <v>2545</v>
      </c>
      <c r="AR1127" s="20" t="s">
        <v>19</v>
      </c>
      <c r="AS1127" s="32" t="str">
        <f t="shared" si="30"/>
        <v>FALSO</v>
      </c>
    </row>
    <row r="1128" spans="41:45" x14ac:dyDescent="0.2">
      <c r="AO1128" t="s">
        <v>1254</v>
      </c>
      <c r="AP1128" s="20" t="s">
        <v>212</v>
      </c>
      <c r="AQ1128" s="28">
        <v>3334</v>
      </c>
      <c r="AR1128" s="20" t="s">
        <v>20</v>
      </c>
      <c r="AS1128" s="32" t="str">
        <f t="shared" si="30"/>
        <v>FALSO</v>
      </c>
    </row>
    <row r="1129" spans="41:45" x14ac:dyDescent="0.2">
      <c r="AO1129" t="s">
        <v>1255</v>
      </c>
      <c r="AP1129" s="20" t="s">
        <v>28</v>
      </c>
      <c r="AQ1129" s="28">
        <v>1078</v>
      </c>
      <c r="AR1129" s="20" t="s">
        <v>17</v>
      </c>
      <c r="AS1129" s="32" t="str">
        <f t="shared" si="30"/>
        <v>VERO</v>
      </c>
    </row>
    <row r="1130" spans="41:45" x14ac:dyDescent="0.2">
      <c r="AO1130" t="s">
        <v>1256</v>
      </c>
      <c r="AP1130" s="20" t="s">
        <v>47</v>
      </c>
      <c r="AQ1130" s="28">
        <v>2404</v>
      </c>
      <c r="AR1130" s="20" t="s">
        <v>19</v>
      </c>
      <c r="AS1130" s="32" t="str">
        <f t="shared" si="30"/>
        <v>FALSO</v>
      </c>
    </row>
    <row r="1131" spans="41:45" x14ac:dyDescent="0.2">
      <c r="AO1131" t="s">
        <v>1257</v>
      </c>
      <c r="AP1131" s="20" t="s">
        <v>177</v>
      </c>
      <c r="AQ1131" s="28">
        <v>2604</v>
      </c>
      <c r="AR1131" s="20" t="s">
        <v>19</v>
      </c>
      <c r="AS1131" s="32" t="str">
        <f t="shared" si="30"/>
        <v>FALSO</v>
      </c>
    </row>
    <row r="1132" spans="41:45" x14ac:dyDescent="0.2">
      <c r="AO1132" t="s">
        <v>1258</v>
      </c>
      <c r="AP1132" s="20" t="s">
        <v>225</v>
      </c>
      <c r="AQ1132" s="28">
        <v>2547</v>
      </c>
      <c r="AR1132" s="20" t="s">
        <v>19</v>
      </c>
      <c r="AS1132" s="32" t="str">
        <f t="shared" si="30"/>
        <v>FALSO</v>
      </c>
    </row>
    <row r="1133" spans="41:45" x14ac:dyDescent="0.2">
      <c r="AO1133" t="s">
        <v>1259</v>
      </c>
      <c r="AP1133" s="20" t="s">
        <v>212</v>
      </c>
      <c r="AQ1133" s="28">
        <v>2588</v>
      </c>
      <c r="AR1133" s="20" t="s">
        <v>19</v>
      </c>
      <c r="AS1133" s="32" t="str">
        <f t="shared" si="30"/>
        <v>FALSO</v>
      </c>
    </row>
    <row r="1134" spans="41:45" x14ac:dyDescent="0.2">
      <c r="AO1134" t="s">
        <v>1260</v>
      </c>
      <c r="AP1134" s="20" t="s">
        <v>65</v>
      </c>
      <c r="AQ1134" s="28">
        <v>2966</v>
      </c>
      <c r="AR1134" s="20" t="s">
        <v>19</v>
      </c>
      <c r="AS1134" s="32" t="str">
        <f t="shared" si="30"/>
        <v>FALSO</v>
      </c>
    </row>
    <row r="1135" spans="41:45" x14ac:dyDescent="0.2">
      <c r="AO1135" t="s">
        <v>1261</v>
      </c>
      <c r="AP1135" s="20" t="s">
        <v>31</v>
      </c>
      <c r="AQ1135" s="28">
        <v>1969</v>
      </c>
      <c r="AR1135" s="20" t="s">
        <v>18</v>
      </c>
      <c r="AS1135" s="32" t="str">
        <f t="shared" si="30"/>
        <v>VERO</v>
      </c>
    </row>
    <row r="1136" spans="41:45" x14ac:dyDescent="0.2">
      <c r="AO1136" t="s">
        <v>1262</v>
      </c>
      <c r="AP1136" s="20" t="s">
        <v>53</v>
      </c>
      <c r="AQ1136" s="28">
        <v>2734</v>
      </c>
      <c r="AR1136" s="20" t="s">
        <v>19</v>
      </c>
      <c r="AS1136" s="32" t="str">
        <f t="shared" si="30"/>
        <v>FALSO</v>
      </c>
    </row>
    <row r="1137" spans="41:45" x14ac:dyDescent="0.2">
      <c r="AO1137" t="s">
        <v>1263</v>
      </c>
      <c r="AP1137" s="20" t="s">
        <v>63</v>
      </c>
      <c r="AQ1137" s="28">
        <v>2879</v>
      </c>
      <c r="AR1137" s="20" t="s">
        <v>19</v>
      </c>
      <c r="AS1137" s="32" t="str">
        <f t="shared" si="30"/>
        <v>FALSO</v>
      </c>
    </row>
    <row r="1138" spans="41:45" x14ac:dyDescent="0.2">
      <c r="AO1138" t="s">
        <v>1264</v>
      </c>
      <c r="AP1138" s="20" t="s">
        <v>150</v>
      </c>
      <c r="AQ1138" s="28">
        <v>2921</v>
      </c>
      <c r="AR1138" s="20" t="s">
        <v>19</v>
      </c>
      <c r="AS1138" s="32" t="str">
        <f t="shared" si="30"/>
        <v>VERO</v>
      </c>
    </row>
    <row r="1139" spans="41:45" x14ac:dyDescent="0.2">
      <c r="AO1139" t="s">
        <v>1265</v>
      </c>
      <c r="AP1139" s="20" t="s">
        <v>31</v>
      </c>
      <c r="AQ1139" s="28">
        <v>1882</v>
      </c>
      <c r="AR1139" s="20" t="s">
        <v>18</v>
      </c>
      <c r="AS1139" s="32" t="str">
        <f t="shared" si="30"/>
        <v>VERO</v>
      </c>
    </row>
    <row r="1140" spans="41:45" x14ac:dyDescent="0.2">
      <c r="AO1140" t="s">
        <v>1266</v>
      </c>
      <c r="AP1140" s="20" t="s">
        <v>167</v>
      </c>
      <c r="AQ1140" s="28">
        <v>2666</v>
      </c>
      <c r="AR1140" s="20" t="s">
        <v>19</v>
      </c>
      <c r="AS1140" s="32" t="str">
        <f t="shared" si="30"/>
        <v>FALSO</v>
      </c>
    </row>
    <row r="1141" spans="41:45" x14ac:dyDescent="0.2">
      <c r="AO1141" t="s">
        <v>1267</v>
      </c>
      <c r="AP1141" s="20" t="s">
        <v>96</v>
      </c>
      <c r="AQ1141" s="28">
        <v>2481</v>
      </c>
      <c r="AR1141" s="20" t="s">
        <v>19</v>
      </c>
      <c r="AS1141" s="32" t="str">
        <f t="shared" si="30"/>
        <v>VERO</v>
      </c>
    </row>
    <row r="1142" spans="41:45" x14ac:dyDescent="0.2">
      <c r="AO1142" t="s">
        <v>1268</v>
      </c>
      <c r="AP1142" s="20" t="s">
        <v>80</v>
      </c>
      <c r="AQ1142" s="28">
        <v>1447</v>
      </c>
      <c r="AR1142" s="20" t="s">
        <v>18</v>
      </c>
      <c r="AS1142" s="32" t="str">
        <f t="shared" si="30"/>
        <v>FALSO</v>
      </c>
    </row>
    <row r="1143" spans="41:45" x14ac:dyDescent="0.2">
      <c r="AO1143" t="s">
        <v>1269</v>
      </c>
      <c r="AP1143" s="20" t="s">
        <v>62</v>
      </c>
      <c r="AQ1143" s="28">
        <v>1204</v>
      </c>
      <c r="AR1143" s="20" t="s">
        <v>17</v>
      </c>
      <c r="AS1143" s="32" t="str">
        <f t="shared" si="30"/>
        <v>VERO</v>
      </c>
    </row>
    <row r="1144" spans="41:45" x14ac:dyDescent="0.2">
      <c r="AO1144" t="s">
        <v>1270</v>
      </c>
      <c r="AP1144" s="20" t="s">
        <v>129</v>
      </c>
      <c r="AQ1144" s="28">
        <v>2816</v>
      </c>
      <c r="AR1144" s="20" t="s">
        <v>19</v>
      </c>
      <c r="AS1144" s="32" t="str">
        <f t="shared" si="30"/>
        <v>VERO</v>
      </c>
    </row>
    <row r="1145" spans="41:45" x14ac:dyDescent="0.2">
      <c r="AO1145" t="s">
        <v>1271</v>
      </c>
      <c r="AP1145" s="20" t="s">
        <v>144</v>
      </c>
      <c r="AQ1145" s="28">
        <v>1091</v>
      </c>
      <c r="AR1145" s="20" t="s">
        <v>17</v>
      </c>
      <c r="AS1145" s="32" t="str">
        <f t="shared" si="30"/>
        <v>VERO</v>
      </c>
    </row>
    <row r="1146" spans="41:45" x14ac:dyDescent="0.2">
      <c r="AO1146" t="s">
        <v>1272</v>
      </c>
      <c r="AP1146" s="20" t="s">
        <v>32</v>
      </c>
      <c r="AQ1146" s="28">
        <v>2694</v>
      </c>
      <c r="AR1146" s="20" t="s">
        <v>19</v>
      </c>
      <c r="AS1146" s="32" t="str">
        <f t="shared" si="30"/>
        <v>FALSO</v>
      </c>
    </row>
    <row r="1147" spans="41:45" x14ac:dyDescent="0.2">
      <c r="AO1147" t="s">
        <v>1273</v>
      </c>
      <c r="AP1147" s="20" t="s">
        <v>206</v>
      </c>
      <c r="AQ1147" s="28">
        <v>2365</v>
      </c>
      <c r="AR1147" s="20" t="s">
        <v>19</v>
      </c>
      <c r="AS1147" s="32" t="str">
        <f t="shared" si="30"/>
        <v>FALSO</v>
      </c>
    </row>
    <row r="1148" spans="41:45" x14ac:dyDescent="0.2">
      <c r="AO1148" t="s">
        <v>1274</v>
      </c>
      <c r="AP1148" s="20" t="s">
        <v>101</v>
      </c>
      <c r="AQ1148" s="28">
        <v>2251</v>
      </c>
      <c r="AR1148" s="20" t="s">
        <v>19</v>
      </c>
      <c r="AS1148" s="32" t="str">
        <f t="shared" si="30"/>
        <v>FALSO</v>
      </c>
    </row>
    <row r="1149" spans="41:45" x14ac:dyDescent="0.2">
      <c r="AO1149" t="s">
        <v>1275</v>
      </c>
      <c r="AP1149" s="20" t="s">
        <v>198</v>
      </c>
      <c r="AQ1149" s="28">
        <v>2277</v>
      </c>
      <c r="AR1149" s="20" t="s">
        <v>19</v>
      </c>
      <c r="AS1149" s="32" t="str">
        <f t="shared" si="30"/>
        <v>FALSO</v>
      </c>
    </row>
    <row r="1150" spans="41:45" x14ac:dyDescent="0.2">
      <c r="AO1150" t="s">
        <v>1276</v>
      </c>
      <c r="AP1150" s="20" t="s">
        <v>28</v>
      </c>
      <c r="AQ1150" s="28">
        <v>1605</v>
      </c>
      <c r="AR1150" s="20" t="s">
        <v>18</v>
      </c>
      <c r="AS1150" s="32" t="str">
        <f t="shared" si="30"/>
        <v>VERO</v>
      </c>
    </row>
    <row r="1151" spans="41:45" x14ac:dyDescent="0.2">
      <c r="AO1151" t="s">
        <v>1277</v>
      </c>
      <c r="AP1151" s="20" t="s">
        <v>65</v>
      </c>
      <c r="AQ1151" s="28">
        <v>2899</v>
      </c>
      <c r="AR1151" s="20" t="s">
        <v>19</v>
      </c>
      <c r="AS1151" s="32" t="str">
        <f t="shared" si="30"/>
        <v>FALSO</v>
      </c>
    </row>
    <row r="1152" spans="41:45" x14ac:dyDescent="0.2">
      <c r="AO1152" t="s">
        <v>1278</v>
      </c>
      <c r="AP1152" s="20" t="s">
        <v>123</v>
      </c>
      <c r="AQ1152" s="28">
        <v>1531</v>
      </c>
      <c r="AR1152" s="20" t="s">
        <v>18</v>
      </c>
      <c r="AS1152" s="32" t="str">
        <f t="shared" si="30"/>
        <v>FALSO</v>
      </c>
    </row>
    <row r="1153" spans="41:45" x14ac:dyDescent="0.2">
      <c r="AO1153" t="s">
        <v>1279</v>
      </c>
      <c r="AP1153" s="20" t="s">
        <v>80</v>
      </c>
      <c r="AQ1153" s="28">
        <v>1557</v>
      </c>
      <c r="AR1153" s="20" t="s">
        <v>18</v>
      </c>
      <c r="AS1153" s="32" t="str">
        <f t="shared" si="30"/>
        <v>FALSO</v>
      </c>
    </row>
    <row r="1154" spans="41:45" x14ac:dyDescent="0.2">
      <c r="AO1154" t="s">
        <v>1280</v>
      </c>
      <c r="AP1154" s="20" t="s">
        <v>171</v>
      </c>
      <c r="AQ1154" s="28">
        <v>2383</v>
      </c>
      <c r="AR1154" s="20" t="s">
        <v>19</v>
      </c>
      <c r="AS1154" s="32" t="str">
        <f t="shared" si="30"/>
        <v>VERO</v>
      </c>
    </row>
    <row r="1155" spans="41:45" x14ac:dyDescent="0.2">
      <c r="AO1155" t="s">
        <v>1281</v>
      </c>
      <c r="AP1155" s="20" t="s">
        <v>150</v>
      </c>
      <c r="AQ1155" s="28">
        <v>1769</v>
      </c>
      <c r="AR1155" s="20" t="s">
        <v>18</v>
      </c>
      <c r="AS1155" s="32" t="str">
        <f t="shared" si="30"/>
        <v>VERO</v>
      </c>
    </row>
    <row r="1156" spans="41:45" x14ac:dyDescent="0.2">
      <c r="AO1156" t="s">
        <v>1282</v>
      </c>
      <c r="AP1156" s="20" t="s">
        <v>92</v>
      </c>
      <c r="AQ1156" s="28">
        <v>1903</v>
      </c>
      <c r="AR1156" s="20" t="s">
        <v>18</v>
      </c>
      <c r="AS1156" s="32" t="str">
        <f t="shared" si="30"/>
        <v>VERO</v>
      </c>
    </row>
    <row r="1157" spans="41:45" x14ac:dyDescent="0.2">
      <c r="AO1157" t="s">
        <v>1283</v>
      </c>
      <c r="AP1157" s="20" t="s">
        <v>101</v>
      </c>
      <c r="AQ1157" s="28">
        <v>2251</v>
      </c>
      <c r="AR1157" s="20" t="s">
        <v>19</v>
      </c>
      <c r="AS1157" s="32" t="str">
        <f t="shared" si="30"/>
        <v>FALSO</v>
      </c>
    </row>
    <row r="1158" spans="41:45" x14ac:dyDescent="0.2">
      <c r="AO1158" t="s">
        <v>1284</v>
      </c>
      <c r="AP1158" s="20" t="s">
        <v>146</v>
      </c>
      <c r="AQ1158" s="28">
        <v>2508</v>
      </c>
      <c r="AR1158" s="20" t="s">
        <v>19</v>
      </c>
      <c r="AS1158" s="32" t="str">
        <f t="shared" si="30"/>
        <v>VERO</v>
      </c>
    </row>
    <row r="1159" spans="41:45" x14ac:dyDescent="0.2">
      <c r="AO1159" t="s">
        <v>1285</v>
      </c>
      <c r="AP1159" s="20" t="s">
        <v>72</v>
      </c>
      <c r="AQ1159" s="28">
        <v>2030</v>
      </c>
      <c r="AR1159" s="20" t="s">
        <v>18</v>
      </c>
      <c r="AS1159" s="32" t="str">
        <f t="shared" si="30"/>
        <v>VERO</v>
      </c>
    </row>
    <row r="1160" spans="41:45" x14ac:dyDescent="0.2">
      <c r="AO1160" t="s">
        <v>1286</v>
      </c>
      <c r="AP1160" s="20" t="s">
        <v>47</v>
      </c>
      <c r="AQ1160" s="28">
        <v>2441</v>
      </c>
      <c r="AR1160" s="20" t="s">
        <v>19</v>
      </c>
      <c r="AS1160" s="32" t="str">
        <f t="shared" si="30"/>
        <v>FALSO</v>
      </c>
    </row>
    <row r="1161" spans="41:45" x14ac:dyDescent="0.2">
      <c r="AO1161" t="s">
        <v>1287</v>
      </c>
      <c r="AP1161" s="20" t="s">
        <v>146</v>
      </c>
      <c r="AQ1161" s="28">
        <v>2458</v>
      </c>
      <c r="AR1161" s="20" t="s">
        <v>19</v>
      </c>
      <c r="AS1161" s="32" t="str">
        <f t="shared" si="30"/>
        <v>VERO</v>
      </c>
    </row>
    <row r="1162" spans="41:45" x14ac:dyDescent="0.2">
      <c r="AO1162" t="s">
        <v>1288</v>
      </c>
      <c r="AP1162" s="20" t="s">
        <v>133</v>
      </c>
      <c r="AQ1162" s="28">
        <v>2085</v>
      </c>
      <c r="AR1162" s="20" t="s">
        <v>18</v>
      </c>
      <c r="AS1162" s="32" t="str">
        <f t="shared" si="30"/>
        <v>VERO</v>
      </c>
    </row>
    <row r="1163" spans="41:45" x14ac:dyDescent="0.2">
      <c r="AO1163" t="s">
        <v>1289</v>
      </c>
      <c r="AP1163" s="20" t="s">
        <v>227</v>
      </c>
      <c r="AQ1163" s="28">
        <v>3380</v>
      </c>
      <c r="AR1163" s="20" t="s">
        <v>20</v>
      </c>
      <c r="AS1163" s="32" t="str">
        <f t="shared" si="30"/>
        <v>FALSO</v>
      </c>
    </row>
    <row r="1164" spans="41:45" x14ac:dyDescent="0.2">
      <c r="AO1164" t="s">
        <v>1290</v>
      </c>
      <c r="AP1164" s="20" t="s">
        <v>88</v>
      </c>
      <c r="AQ1164" s="28">
        <v>1721</v>
      </c>
      <c r="AR1164" s="20" t="s">
        <v>18</v>
      </c>
      <c r="AS1164" s="32" t="str">
        <f t="shared" si="30"/>
        <v>VERO</v>
      </c>
    </row>
    <row r="1165" spans="41:45" x14ac:dyDescent="0.2">
      <c r="AO1165" t="s">
        <v>1291</v>
      </c>
      <c r="AP1165" s="20" t="s">
        <v>103</v>
      </c>
      <c r="AQ1165" s="28">
        <v>1119</v>
      </c>
      <c r="AR1165" s="20" t="s">
        <v>17</v>
      </c>
      <c r="AS1165" s="32" t="str">
        <f t="shared" si="30"/>
        <v>VERO</v>
      </c>
    </row>
    <row r="1166" spans="41:45" x14ac:dyDescent="0.2">
      <c r="AO1166" t="s">
        <v>1292</v>
      </c>
      <c r="AP1166" s="20" t="s">
        <v>212</v>
      </c>
      <c r="AQ1166" s="28">
        <v>3312</v>
      </c>
      <c r="AR1166" s="20" t="s">
        <v>20</v>
      </c>
      <c r="AS1166" s="32" t="str">
        <f t="shared" si="30"/>
        <v>FALSO</v>
      </c>
    </row>
    <row r="1167" spans="41:45" x14ac:dyDescent="0.2">
      <c r="AO1167" t="s">
        <v>1293</v>
      </c>
      <c r="AP1167" s="20" t="s">
        <v>198</v>
      </c>
      <c r="AQ1167" s="28">
        <v>2264</v>
      </c>
      <c r="AR1167" s="20" t="s">
        <v>19</v>
      </c>
      <c r="AS1167" s="32" t="str">
        <f t="shared" si="30"/>
        <v>FALSO</v>
      </c>
    </row>
    <row r="1168" spans="41:45" x14ac:dyDescent="0.2">
      <c r="AO1168" t="s">
        <v>1294</v>
      </c>
      <c r="AP1168" s="20" t="s">
        <v>105</v>
      </c>
      <c r="AQ1168" s="28">
        <v>1865</v>
      </c>
      <c r="AR1168" s="20" t="s">
        <v>18</v>
      </c>
      <c r="AS1168" s="32" t="str">
        <f t="shared" si="30"/>
        <v>VERO</v>
      </c>
    </row>
    <row r="1169" spans="41:45" x14ac:dyDescent="0.2">
      <c r="AO1169" t="s">
        <v>1295</v>
      </c>
      <c r="AP1169" s="20" t="s">
        <v>177</v>
      </c>
      <c r="AQ1169" s="28">
        <v>2785</v>
      </c>
      <c r="AR1169" s="20" t="s">
        <v>19</v>
      </c>
      <c r="AS1169" s="32" t="str">
        <f t="shared" si="30"/>
        <v>FALSO</v>
      </c>
    </row>
    <row r="1170" spans="41:45" x14ac:dyDescent="0.2">
      <c r="AO1170" t="s">
        <v>1296</v>
      </c>
      <c r="AP1170" s="20" t="s">
        <v>98</v>
      </c>
      <c r="AQ1170" s="28">
        <v>2457</v>
      </c>
      <c r="AR1170" s="20" t="s">
        <v>19</v>
      </c>
      <c r="AS1170" s="32" t="str">
        <f t="shared" si="30"/>
        <v>FALSO</v>
      </c>
    </row>
    <row r="1171" spans="41:45" x14ac:dyDescent="0.2">
      <c r="AO1171" t="s">
        <v>1297</v>
      </c>
      <c r="AP1171" s="20" t="s">
        <v>214</v>
      </c>
      <c r="AQ1171" s="28">
        <v>4892</v>
      </c>
      <c r="AR1171" s="20" t="s">
        <v>20</v>
      </c>
      <c r="AS1171" s="32" t="str">
        <f t="shared" si="30"/>
        <v>FALSO</v>
      </c>
    </row>
    <row r="1172" spans="41:45" x14ac:dyDescent="0.2">
      <c r="AO1172" t="s">
        <v>1298</v>
      </c>
      <c r="AP1172" s="20" t="s">
        <v>166</v>
      </c>
      <c r="AQ1172" s="28">
        <v>2045</v>
      </c>
      <c r="AR1172" s="20" t="s">
        <v>18</v>
      </c>
      <c r="AS1172" s="32" t="str">
        <f t="shared" si="30"/>
        <v>VERO</v>
      </c>
    </row>
    <row r="1173" spans="41:45" x14ac:dyDescent="0.2">
      <c r="AO1173" t="s">
        <v>1299</v>
      </c>
      <c r="AP1173" s="20" t="s">
        <v>144</v>
      </c>
      <c r="AQ1173" s="28">
        <v>1015</v>
      </c>
      <c r="AR1173" s="20" t="s">
        <v>17</v>
      </c>
      <c r="AS1173" s="32" t="str">
        <f t="shared" si="30"/>
        <v>VERO</v>
      </c>
    </row>
    <row r="1174" spans="41:45" x14ac:dyDescent="0.2">
      <c r="AO1174" t="s">
        <v>1300</v>
      </c>
      <c r="AP1174" s="20" t="s">
        <v>46</v>
      </c>
      <c r="AQ1174" s="28">
        <v>3193</v>
      </c>
      <c r="AR1174" s="20" t="s">
        <v>20</v>
      </c>
      <c r="AS1174" s="32" t="str">
        <f t="shared" si="30"/>
        <v>FALSO</v>
      </c>
    </row>
    <row r="1175" spans="41:45" x14ac:dyDescent="0.2">
      <c r="AO1175" t="s">
        <v>1301</v>
      </c>
      <c r="AP1175" s="20" t="s">
        <v>82</v>
      </c>
      <c r="AQ1175" s="28">
        <v>3639</v>
      </c>
      <c r="AR1175" s="20" t="s">
        <v>20</v>
      </c>
      <c r="AS1175" s="32" t="str">
        <f t="shared" si="30"/>
        <v>FALSO</v>
      </c>
    </row>
    <row r="1176" spans="41:45" x14ac:dyDescent="0.2">
      <c r="AO1176" t="s">
        <v>1302</v>
      </c>
      <c r="AP1176" s="20" t="s">
        <v>123</v>
      </c>
      <c r="AQ1176" s="28">
        <v>2143</v>
      </c>
      <c r="AR1176" s="20" t="s">
        <v>19</v>
      </c>
      <c r="AS1176" s="32" t="str">
        <f t="shared" si="30"/>
        <v>FALSO</v>
      </c>
    </row>
    <row r="1177" spans="41:45" x14ac:dyDescent="0.2">
      <c r="AO1177" t="s">
        <v>1303</v>
      </c>
      <c r="AP1177" s="20" t="s">
        <v>105</v>
      </c>
      <c r="AQ1177" s="28">
        <v>1057</v>
      </c>
      <c r="AR1177" s="20" t="s">
        <v>17</v>
      </c>
      <c r="AS1177" s="32" t="str">
        <f t="shared" si="30"/>
        <v>VERO</v>
      </c>
    </row>
    <row r="1178" spans="41:45" x14ac:dyDescent="0.2">
      <c r="AO1178" t="s">
        <v>1304</v>
      </c>
      <c r="AP1178" s="20" t="s">
        <v>27</v>
      </c>
      <c r="AQ1178" s="28">
        <v>2344</v>
      </c>
      <c r="AR1178" s="20" t="s">
        <v>19</v>
      </c>
      <c r="AS1178" s="32" t="str">
        <f t="shared" ref="AS1178:AS1241" si="31">IF((LOOKUP(AP1178,$AT$3:$AT$60))=AP1178,"VERO","FALSO")</f>
        <v>FALSO</v>
      </c>
    </row>
    <row r="1179" spans="41:45" x14ac:dyDescent="0.2">
      <c r="AO1179" t="s">
        <v>1305</v>
      </c>
      <c r="AP1179" s="20" t="s">
        <v>82</v>
      </c>
      <c r="AQ1179" s="28">
        <v>3913</v>
      </c>
      <c r="AR1179" s="20" t="s">
        <v>20</v>
      </c>
      <c r="AS1179" s="32" t="str">
        <f t="shared" si="31"/>
        <v>FALSO</v>
      </c>
    </row>
    <row r="1180" spans="41:45" x14ac:dyDescent="0.2">
      <c r="AO1180" t="s">
        <v>1306</v>
      </c>
      <c r="AP1180" s="20" t="s">
        <v>59</v>
      </c>
      <c r="AQ1180" s="28">
        <v>2346</v>
      </c>
      <c r="AR1180" s="20" t="s">
        <v>19</v>
      </c>
      <c r="AS1180" s="32" t="str">
        <f t="shared" si="31"/>
        <v>VERO</v>
      </c>
    </row>
    <row r="1181" spans="41:45" x14ac:dyDescent="0.2">
      <c r="AO1181" t="s">
        <v>1307</v>
      </c>
      <c r="AP1181" s="20" t="s">
        <v>28</v>
      </c>
      <c r="AQ1181" s="28">
        <v>1044</v>
      </c>
      <c r="AR1181" s="20" t="s">
        <v>17</v>
      </c>
      <c r="AS1181" s="32" t="str">
        <f t="shared" si="31"/>
        <v>VERO</v>
      </c>
    </row>
    <row r="1182" spans="41:45" x14ac:dyDescent="0.2">
      <c r="AO1182" t="s">
        <v>1308</v>
      </c>
      <c r="AP1182" s="20" t="s">
        <v>169</v>
      </c>
      <c r="AQ1182" s="28">
        <v>1038</v>
      </c>
      <c r="AR1182" s="20" t="s">
        <v>17</v>
      </c>
      <c r="AS1182" s="32" t="str">
        <f t="shared" si="31"/>
        <v>VERO</v>
      </c>
    </row>
    <row r="1183" spans="41:45" x14ac:dyDescent="0.2">
      <c r="AO1183" t="s">
        <v>1309</v>
      </c>
      <c r="AP1183" s="20" t="s">
        <v>59</v>
      </c>
      <c r="AQ1183" s="28">
        <v>2345</v>
      </c>
      <c r="AR1183" s="20" t="s">
        <v>19</v>
      </c>
      <c r="AS1183" s="32" t="str">
        <f t="shared" si="31"/>
        <v>VERO</v>
      </c>
    </row>
    <row r="1184" spans="41:45" x14ac:dyDescent="0.2">
      <c r="AO1184" t="s">
        <v>1310</v>
      </c>
      <c r="AP1184" s="20" t="s">
        <v>27</v>
      </c>
      <c r="AQ1184" s="28">
        <v>2383</v>
      </c>
      <c r="AR1184" s="20" t="s">
        <v>19</v>
      </c>
      <c r="AS1184" s="32" t="str">
        <f t="shared" si="31"/>
        <v>FALSO</v>
      </c>
    </row>
    <row r="1185" spans="41:45" x14ac:dyDescent="0.2">
      <c r="AO1185" t="s">
        <v>1311</v>
      </c>
      <c r="AP1185" s="20" t="s">
        <v>214</v>
      </c>
      <c r="AQ1185" s="28">
        <v>3224</v>
      </c>
      <c r="AR1185" s="20" t="s">
        <v>20</v>
      </c>
      <c r="AS1185" s="32" t="str">
        <f t="shared" si="31"/>
        <v>FALSO</v>
      </c>
    </row>
    <row r="1186" spans="41:45" x14ac:dyDescent="0.2">
      <c r="AO1186" t="s">
        <v>1312</v>
      </c>
      <c r="AP1186" s="20" t="s">
        <v>108</v>
      </c>
      <c r="AQ1186" s="28">
        <v>2265</v>
      </c>
      <c r="AR1186" s="20" t="s">
        <v>19</v>
      </c>
      <c r="AS1186" s="32" t="str">
        <f t="shared" si="31"/>
        <v>VERO</v>
      </c>
    </row>
    <row r="1187" spans="41:45" x14ac:dyDescent="0.2">
      <c r="AO1187" t="s">
        <v>1313</v>
      </c>
      <c r="AP1187" s="20" t="s">
        <v>59</v>
      </c>
      <c r="AQ1187" s="28">
        <v>2016</v>
      </c>
      <c r="AR1187" s="20" t="s">
        <v>18</v>
      </c>
      <c r="AS1187" s="32" t="str">
        <f t="shared" si="31"/>
        <v>VERO</v>
      </c>
    </row>
    <row r="1188" spans="41:45" x14ac:dyDescent="0.2">
      <c r="AO1188" t="s">
        <v>1314</v>
      </c>
      <c r="AP1188" s="20" t="s">
        <v>203</v>
      </c>
      <c r="AQ1188" s="28">
        <v>3590</v>
      </c>
      <c r="AR1188" s="20" t="s">
        <v>20</v>
      </c>
      <c r="AS1188" s="32" t="str">
        <f t="shared" si="31"/>
        <v>FALSO</v>
      </c>
    </row>
    <row r="1189" spans="41:45" x14ac:dyDescent="0.2">
      <c r="AO1189" t="s">
        <v>1315</v>
      </c>
      <c r="AP1189" s="20" t="s">
        <v>27</v>
      </c>
      <c r="AQ1189" s="28">
        <v>2383</v>
      </c>
      <c r="AR1189" s="20" t="s">
        <v>19</v>
      </c>
      <c r="AS1189" s="32" t="str">
        <f t="shared" si="31"/>
        <v>FALSO</v>
      </c>
    </row>
    <row r="1190" spans="41:45" x14ac:dyDescent="0.2">
      <c r="AO1190" t="s">
        <v>1316</v>
      </c>
      <c r="AP1190" s="20" t="s">
        <v>126</v>
      </c>
      <c r="AQ1190" s="28">
        <v>1813</v>
      </c>
      <c r="AR1190" s="20" t="s">
        <v>18</v>
      </c>
      <c r="AS1190" s="32" t="str">
        <f t="shared" si="31"/>
        <v>VERO</v>
      </c>
    </row>
    <row r="1191" spans="41:45" x14ac:dyDescent="0.2">
      <c r="AO1191" t="s">
        <v>1317</v>
      </c>
      <c r="AP1191" s="20" t="s">
        <v>126</v>
      </c>
      <c r="AQ1191" s="28">
        <v>759</v>
      </c>
      <c r="AR1191" s="20" t="s">
        <v>16</v>
      </c>
      <c r="AS1191" s="32" t="str">
        <f t="shared" si="31"/>
        <v>VERO</v>
      </c>
    </row>
    <row r="1192" spans="41:45" x14ac:dyDescent="0.2">
      <c r="AO1192" t="s">
        <v>1318</v>
      </c>
      <c r="AP1192" s="20" t="s">
        <v>35</v>
      </c>
      <c r="AQ1192" s="28">
        <v>1876</v>
      </c>
      <c r="AR1192" s="20" t="s">
        <v>18</v>
      </c>
      <c r="AS1192" s="32" t="str">
        <f t="shared" si="31"/>
        <v>VERO</v>
      </c>
    </row>
    <row r="1193" spans="41:45" x14ac:dyDescent="0.2">
      <c r="AO1193" t="s">
        <v>1319</v>
      </c>
      <c r="AP1193" s="20" t="s">
        <v>126</v>
      </c>
      <c r="AQ1193" s="28">
        <v>1627</v>
      </c>
      <c r="AR1193" s="20" t="s">
        <v>18</v>
      </c>
      <c r="AS1193" s="32" t="str">
        <f t="shared" si="31"/>
        <v>VERO</v>
      </c>
    </row>
    <row r="1194" spans="41:45" x14ac:dyDescent="0.2">
      <c r="AO1194" t="s">
        <v>1320</v>
      </c>
      <c r="AP1194" s="20" t="s">
        <v>206</v>
      </c>
      <c r="AQ1194" s="28">
        <v>2262</v>
      </c>
      <c r="AR1194" s="20" t="s">
        <v>19</v>
      </c>
      <c r="AS1194" s="32" t="str">
        <f t="shared" si="31"/>
        <v>FALSO</v>
      </c>
    </row>
    <row r="1195" spans="41:45" x14ac:dyDescent="0.2">
      <c r="AO1195" t="s">
        <v>1321</v>
      </c>
      <c r="AP1195" s="20" t="s">
        <v>70</v>
      </c>
      <c r="AQ1195" s="28">
        <v>1192</v>
      </c>
      <c r="AR1195" s="20" t="s">
        <v>17</v>
      </c>
      <c r="AS1195" s="32" t="str">
        <f t="shared" si="31"/>
        <v>VERO</v>
      </c>
    </row>
    <row r="1196" spans="41:45" x14ac:dyDescent="0.2">
      <c r="AO1196" t="s">
        <v>1322</v>
      </c>
      <c r="AP1196" s="20" t="s">
        <v>157</v>
      </c>
      <c r="AQ1196" s="28">
        <v>2271</v>
      </c>
      <c r="AR1196" s="20" t="s">
        <v>19</v>
      </c>
      <c r="AS1196" s="32" t="str">
        <f t="shared" si="31"/>
        <v>FALSO</v>
      </c>
    </row>
    <row r="1197" spans="41:45" x14ac:dyDescent="0.2">
      <c r="AO1197" t="s">
        <v>1323</v>
      </c>
      <c r="AP1197" s="20" t="s">
        <v>45</v>
      </c>
      <c r="AQ1197" s="28">
        <v>1853</v>
      </c>
      <c r="AR1197" s="20" t="s">
        <v>18</v>
      </c>
      <c r="AS1197" s="32" t="str">
        <f t="shared" si="31"/>
        <v>VERO</v>
      </c>
    </row>
    <row r="1198" spans="41:45" x14ac:dyDescent="0.2">
      <c r="AO1198" t="s">
        <v>1324</v>
      </c>
      <c r="AP1198" s="20" t="s">
        <v>90</v>
      </c>
      <c r="AQ1198" s="28">
        <v>2374</v>
      </c>
      <c r="AR1198" s="20" t="s">
        <v>19</v>
      </c>
      <c r="AS1198" s="32" t="str">
        <f t="shared" si="31"/>
        <v>VERO</v>
      </c>
    </row>
    <row r="1199" spans="41:45" x14ac:dyDescent="0.2">
      <c r="AO1199" t="s">
        <v>1325</v>
      </c>
      <c r="AP1199" s="20" t="s">
        <v>45</v>
      </c>
      <c r="AQ1199" s="28">
        <v>1869</v>
      </c>
      <c r="AR1199" s="20" t="s">
        <v>18</v>
      </c>
      <c r="AS1199" s="32" t="str">
        <f t="shared" si="31"/>
        <v>VERO</v>
      </c>
    </row>
    <row r="1200" spans="41:45" x14ac:dyDescent="0.2">
      <c r="AO1200" t="s">
        <v>1326</v>
      </c>
      <c r="AP1200" s="20" t="s">
        <v>59</v>
      </c>
      <c r="AQ1200" s="28">
        <v>2305</v>
      </c>
      <c r="AR1200" s="20" t="s">
        <v>19</v>
      </c>
      <c r="AS1200" s="32" t="str">
        <f t="shared" si="31"/>
        <v>VERO</v>
      </c>
    </row>
    <row r="1201" spans="41:45" x14ac:dyDescent="0.2">
      <c r="AO1201" t="s">
        <v>1327</v>
      </c>
      <c r="AP1201" s="20" t="s">
        <v>206</v>
      </c>
      <c r="AQ1201" s="28">
        <v>2264</v>
      </c>
      <c r="AR1201" s="20" t="s">
        <v>19</v>
      </c>
      <c r="AS1201" s="32" t="str">
        <f t="shared" si="31"/>
        <v>FALSO</v>
      </c>
    </row>
    <row r="1202" spans="41:45" x14ac:dyDescent="0.2">
      <c r="AO1202" t="s">
        <v>1328</v>
      </c>
      <c r="AP1202" s="20" t="s">
        <v>171</v>
      </c>
      <c r="AQ1202" s="28">
        <v>2429</v>
      </c>
      <c r="AR1202" s="20" t="s">
        <v>19</v>
      </c>
      <c r="AS1202" s="32" t="str">
        <f t="shared" si="31"/>
        <v>VERO</v>
      </c>
    </row>
    <row r="1203" spans="41:45" x14ac:dyDescent="0.2">
      <c r="AO1203" t="s">
        <v>1329</v>
      </c>
      <c r="AP1203" s="20" t="s">
        <v>198</v>
      </c>
      <c r="AQ1203" s="28">
        <v>2491</v>
      </c>
      <c r="AR1203" s="20" t="s">
        <v>19</v>
      </c>
      <c r="AS1203" s="32" t="str">
        <f t="shared" si="31"/>
        <v>FALSO</v>
      </c>
    </row>
    <row r="1204" spans="41:45" x14ac:dyDescent="0.2">
      <c r="AO1204" t="s">
        <v>1330</v>
      </c>
      <c r="AP1204" s="20" t="s">
        <v>55</v>
      </c>
      <c r="AQ1204" s="28">
        <v>2355</v>
      </c>
      <c r="AR1204" s="20" t="s">
        <v>19</v>
      </c>
      <c r="AS1204" s="32" t="str">
        <f t="shared" si="31"/>
        <v>VERO</v>
      </c>
    </row>
    <row r="1205" spans="41:45" x14ac:dyDescent="0.2">
      <c r="AO1205" t="s">
        <v>1331</v>
      </c>
      <c r="AP1205" s="20" t="s">
        <v>59</v>
      </c>
      <c r="AQ1205" s="28">
        <v>1347</v>
      </c>
      <c r="AR1205" s="20" t="s">
        <v>17</v>
      </c>
      <c r="AS1205" s="32" t="str">
        <f t="shared" si="31"/>
        <v>VERO</v>
      </c>
    </row>
    <row r="1206" spans="41:45" x14ac:dyDescent="0.2">
      <c r="AO1206" t="s">
        <v>1332</v>
      </c>
      <c r="AP1206" s="20" t="s">
        <v>123</v>
      </c>
      <c r="AQ1206" s="28">
        <v>1867</v>
      </c>
      <c r="AR1206" s="20" t="s">
        <v>18</v>
      </c>
      <c r="AS1206" s="32" t="str">
        <f t="shared" si="31"/>
        <v>FALSO</v>
      </c>
    </row>
    <row r="1207" spans="41:45" x14ac:dyDescent="0.2">
      <c r="AO1207" t="s">
        <v>1333</v>
      </c>
      <c r="AP1207" s="20" t="s">
        <v>171</v>
      </c>
      <c r="AQ1207" s="28">
        <v>2432</v>
      </c>
      <c r="AR1207" s="20" t="s">
        <v>19</v>
      </c>
      <c r="AS1207" s="32" t="str">
        <f t="shared" si="31"/>
        <v>VERO</v>
      </c>
    </row>
    <row r="1208" spans="41:45" x14ac:dyDescent="0.2">
      <c r="AO1208" t="s">
        <v>1334</v>
      </c>
      <c r="AP1208" s="20" t="s">
        <v>80</v>
      </c>
      <c r="AQ1208" s="28">
        <v>1848</v>
      </c>
      <c r="AR1208" s="20" t="s">
        <v>18</v>
      </c>
      <c r="AS1208" s="32" t="str">
        <f t="shared" si="31"/>
        <v>FALSO</v>
      </c>
    </row>
    <row r="1209" spans="41:45" x14ac:dyDescent="0.2">
      <c r="AO1209" t="s">
        <v>1335</v>
      </c>
      <c r="AP1209" s="20" t="s">
        <v>126</v>
      </c>
      <c r="AQ1209" s="28">
        <v>1273</v>
      </c>
      <c r="AR1209" s="20" t="s">
        <v>17</v>
      </c>
      <c r="AS1209" s="32" t="str">
        <f t="shared" si="31"/>
        <v>VERO</v>
      </c>
    </row>
    <row r="1210" spans="41:45" x14ac:dyDescent="0.2">
      <c r="AO1210" t="s">
        <v>1336</v>
      </c>
      <c r="AP1210" s="20" t="s">
        <v>147</v>
      </c>
      <c r="AQ1210" s="28">
        <v>2633</v>
      </c>
      <c r="AR1210" s="20" t="s">
        <v>19</v>
      </c>
      <c r="AS1210" s="32" t="str">
        <f t="shared" si="31"/>
        <v>FALSO</v>
      </c>
    </row>
    <row r="1211" spans="41:45" x14ac:dyDescent="0.2">
      <c r="AO1211" t="s">
        <v>1337</v>
      </c>
      <c r="AP1211" s="20" t="s">
        <v>94</v>
      </c>
      <c r="AQ1211" s="28">
        <v>1301</v>
      </c>
      <c r="AR1211" s="20" t="s">
        <v>17</v>
      </c>
      <c r="AS1211" s="32" t="str">
        <f t="shared" si="31"/>
        <v>VERO</v>
      </c>
    </row>
    <row r="1212" spans="41:45" x14ac:dyDescent="0.2">
      <c r="AO1212" t="s">
        <v>1338</v>
      </c>
      <c r="AP1212" s="20" t="s">
        <v>96</v>
      </c>
      <c r="AQ1212" s="28">
        <v>2032</v>
      </c>
      <c r="AR1212" s="20" t="s">
        <v>18</v>
      </c>
      <c r="AS1212" s="32" t="str">
        <f t="shared" si="31"/>
        <v>VERO</v>
      </c>
    </row>
    <row r="1213" spans="41:45" x14ac:dyDescent="0.2">
      <c r="AO1213" t="s">
        <v>1339</v>
      </c>
      <c r="AP1213" s="20" t="s">
        <v>75</v>
      </c>
      <c r="AQ1213" s="28">
        <v>1318</v>
      </c>
      <c r="AR1213" s="20" t="s">
        <v>17</v>
      </c>
      <c r="AS1213" s="32" t="str">
        <f t="shared" si="31"/>
        <v>VERO</v>
      </c>
    </row>
    <row r="1214" spans="41:45" x14ac:dyDescent="0.2">
      <c r="AO1214" t="s">
        <v>1340</v>
      </c>
      <c r="AP1214" s="20" t="s">
        <v>27</v>
      </c>
      <c r="AQ1214" s="28">
        <v>2431</v>
      </c>
      <c r="AR1214" s="20" t="s">
        <v>19</v>
      </c>
      <c r="AS1214" s="32" t="str">
        <f t="shared" si="31"/>
        <v>FALSO</v>
      </c>
    </row>
    <row r="1215" spans="41:45" x14ac:dyDescent="0.2">
      <c r="AO1215" t="s">
        <v>1341</v>
      </c>
      <c r="AP1215" s="20" t="s">
        <v>84</v>
      </c>
      <c r="AQ1215" s="28">
        <v>1036</v>
      </c>
      <c r="AR1215" s="20" t="s">
        <v>17</v>
      </c>
      <c r="AS1215" s="32" t="str">
        <f t="shared" si="31"/>
        <v>VERO</v>
      </c>
    </row>
    <row r="1216" spans="41:45" x14ac:dyDescent="0.2">
      <c r="AO1216" t="s">
        <v>1342</v>
      </c>
      <c r="AP1216" s="20" t="s">
        <v>157</v>
      </c>
      <c r="AQ1216" s="28">
        <v>2197</v>
      </c>
      <c r="AR1216" s="20" t="s">
        <v>19</v>
      </c>
      <c r="AS1216" s="32" t="str">
        <f t="shared" si="31"/>
        <v>FALSO</v>
      </c>
    </row>
    <row r="1217" spans="41:45" x14ac:dyDescent="0.2">
      <c r="AO1217" t="s">
        <v>1343</v>
      </c>
      <c r="AP1217" s="20" t="s">
        <v>188</v>
      </c>
      <c r="AQ1217" s="28">
        <v>2628</v>
      </c>
      <c r="AR1217" s="20" t="s">
        <v>19</v>
      </c>
      <c r="AS1217" s="32" t="str">
        <f t="shared" si="31"/>
        <v>FALSO</v>
      </c>
    </row>
    <row r="1218" spans="41:45" x14ac:dyDescent="0.2">
      <c r="AO1218" t="s">
        <v>1344</v>
      </c>
      <c r="AP1218" s="20" t="s">
        <v>46</v>
      </c>
      <c r="AQ1218" s="28">
        <v>3807</v>
      </c>
      <c r="AR1218" s="20" t="s">
        <v>20</v>
      </c>
      <c r="AS1218" s="32" t="str">
        <f t="shared" si="31"/>
        <v>FALSO</v>
      </c>
    </row>
    <row r="1219" spans="41:45" x14ac:dyDescent="0.2">
      <c r="AO1219" t="s">
        <v>1345</v>
      </c>
      <c r="AP1219" s="20" t="s">
        <v>48</v>
      </c>
      <c r="AQ1219" s="28">
        <v>2997</v>
      </c>
      <c r="AR1219" s="20" t="s">
        <v>19</v>
      </c>
      <c r="AS1219" s="32" t="str">
        <f t="shared" si="31"/>
        <v>VERO</v>
      </c>
    </row>
    <row r="1220" spans="41:45" x14ac:dyDescent="0.2">
      <c r="AO1220" t="s">
        <v>1346</v>
      </c>
      <c r="AP1220" s="20" t="s">
        <v>214</v>
      </c>
      <c r="AQ1220" s="28">
        <v>3572</v>
      </c>
      <c r="AR1220" s="20" t="s">
        <v>20</v>
      </c>
      <c r="AS1220" s="32" t="str">
        <f t="shared" si="31"/>
        <v>FALSO</v>
      </c>
    </row>
    <row r="1221" spans="41:45" x14ac:dyDescent="0.2">
      <c r="AO1221" t="s">
        <v>1347</v>
      </c>
      <c r="AP1221" s="20" t="s">
        <v>65</v>
      </c>
      <c r="AQ1221" s="28">
        <v>2554</v>
      </c>
      <c r="AR1221" s="20" t="s">
        <v>19</v>
      </c>
      <c r="AS1221" s="32" t="str">
        <f t="shared" si="31"/>
        <v>FALSO</v>
      </c>
    </row>
    <row r="1222" spans="41:45" x14ac:dyDescent="0.2">
      <c r="AO1222" t="s">
        <v>1348</v>
      </c>
      <c r="AP1222" s="20" t="s">
        <v>67</v>
      </c>
      <c r="AQ1222" s="28">
        <v>4055</v>
      </c>
      <c r="AR1222" s="20" t="s">
        <v>20</v>
      </c>
      <c r="AS1222" s="32" t="str">
        <f t="shared" si="31"/>
        <v>FALSO</v>
      </c>
    </row>
    <row r="1223" spans="41:45" x14ac:dyDescent="0.2">
      <c r="AO1223" t="s">
        <v>1349</v>
      </c>
      <c r="AP1223" s="20" t="s">
        <v>150</v>
      </c>
      <c r="AQ1223" s="28">
        <v>1952</v>
      </c>
      <c r="AR1223" s="20" t="s">
        <v>18</v>
      </c>
      <c r="AS1223" s="32" t="str">
        <f t="shared" si="31"/>
        <v>VERO</v>
      </c>
    </row>
    <row r="1224" spans="41:45" x14ac:dyDescent="0.2">
      <c r="AO1224" t="s">
        <v>1350</v>
      </c>
      <c r="AP1224" s="20" t="s">
        <v>154</v>
      </c>
      <c r="AQ1224" s="28">
        <v>2355</v>
      </c>
      <c r="AR1224" s="20" t="s">
        <v>19</v>
      </c>
      <c r="AS1224" s="32" t="str">
        <f t="shared" si="31"/>
        <v>VERO</v>
      </c>
    </row>
    <row r="1225" spans="41:45" x14ac:dyDescent="0.2">
      <c r="AO1225" t="s">
        <v>1351</v>
      </c>
      <c r="AP1225" s="20" t="s">
        <v>214</v>
      </c>
      <c r="AQ1225" s="28">
        <v>4918</v>
      </c>
      <c r="AR1225" s="20" t="s">
        <v>20</v>
      </c>
      <c r="AS1225" s="32" t="str">
        <f t="shared" si="31"/>
        <v>FALSO</v>
      </c>
    </row>
    <row r="1226" spans="41:45" x14ac:dyDescent="0.2">
      <c r="AO1226" t="s">
        <v>1352</v>
      </c>
      <c r="AP1226" s="20" t="s">
        <v>55</v>
      </c>
      <c r="AQ1226" s="28">
        <v>2146</v>
      </c>
      <c r="AR1226" s="20" t="s">
        <v>19</v>
      </c>
      <c r="AS1226" s="32" t="str">
        <f t="shared" si="31"/>
        <v>VERO</v>
      </c>
    </row>
    <row r="1227" spans="41:45" x14ac:dyDescent="0.2">
      <c r="AO1227" t="s">
        <v>1353</v>
      </c>
      <c r="AP1227" s="20" t="s">
        <v>62</v>
      </c>
      <c r="AQ1227" s="28">
        <v>1134</v>
      </c>
      <c r="AR1227" s="20" t="s">
        <v>17</v>
      </c>
      <c r="AS1227" s="32" t="str">
        <f t="shared" si="31"/>
        <v>VERO</v>
      </c>
    </row>
    <row r="1228" spans="41:45" x14ac:dyDescent="0.2">
      <c r="AO1228" t="s">
        <v>1354</v>
      </c>
      <c r="AP1228" s="20" t="s">
        <v>154</v>
      </c>
      <c r="AQ1228" s="28">
        <v>2355</v>
      </c>
      <c r="AR1228" s="20" t="s">
        <v>19</v>
      </c>
      <c r="AS1228" s="32" t="str">
        <f t="shared" si="31"/>
        <v>VERO</v>
      </c>
    </row>
    <row r="1229" spans="41:45" x14ac:dyDescent="0.2">
      <c r="AO1229" t="s">
        <v>1355</v>
      </c>
      <c r="AP1229" s="20" t="s">
        <v>61</v>
      </c>
      <c r="AQ1229" s="28">
        <v>1986</v>
      </c>
      <c r="AR1229" s="20" t="s">
        <v>18</v>
      </c>
      <c r="AS1229" s="32" t="str">
        <f t="shared" si="31"/>
        <v>VERO</v>
      </c>
    </row>
    <row r="1230" spans="41:45" x14ac:dyDescent="0.2">
      <c r="AO1230" t="s">
        <v>1356</v>
      </c>
      <c r="AP1230" s="20" t="s">
        <v>212</v>
      </c>
      <c r="AQ1230" s="28">
        <v>2746</v>
      </c>
      <c r="AR1230" s="20" t="s">
        <v>19</v>
      </c>
      <c r="AS1230" s="32" t="str">
        <f t="shared" si="31"/>
        <v>FALSO</v>
      </c>
    </row>
    <row r="1231" spans="41:45" x14ac:dyDescent="0.2">
      <c r="AO1231" t="s">
        <v>1357</v>
      </c>
      <c r="AP1231" s="20" t="s">
        <v>177</v>
      </c>
      <c r="AQ1231" s="28">
        <v>2781</v>
      </c>
      <c r="AR1231" s="20" t="s">
        <v>19</v>
      </c>
      <c r="AS1231" s="32" t="str">
        <f t="shared" si="31"/>
        <v>FALSO</v>
      </c>
    </row>
    <row r="1232" spans="41:45" x14ac:dyDescent="0.2">
      <c r="AO1232" t="s">
        <v>1358</v>
      </c>
      <c r="AP1232" s="20" t="s">
        <v>188</v>
      </c>
      <c r="AQ1232" s="28">
        <v>2812</v>
      </c>
      <c r="AR1232" s="20" t="s">
        <v>19</v>
      </c>
      <c r="AS1232" s="32" t="str">
        <f t="shared" si="31"/>
        <v>FALSO</v>
      </c>
    </row>
    <row r="1233" spans="41:45" x14ac:dyDescent="0.2">
      <c r="AO1233" t="s">
        <v>1359</v>
      </c>
      <c r="AP1233" s="20" t="s">
        <v>27</v>
      </c>
      <c r="AQ1233" s="28">
        <v>2386</v>
      </c>
      <c r="AR1233" s="20" t="s">
        <v>19</v>
      </c>
      <c r="AS1233" s="32" t="str">
        <f t="shared" si="31"/>
        <v>FALSO</v>
      </c>
    </row>
    <row r="1234" spans="41:45" x14ac:dyDescent="0.2">
      <c r="AO1234" t="s">
        <v>1360</v>
      </c>
      <c r="AP1234" s="20" t="s">
        <v>38</v>
      </c>
      <c r="AQ1234" s="28">
        <v>2087</v>
      </c>
      <c r="AR1234" s="20" t="s">
        <v>18</v>
      </c>
      <c r="AS1234" s="32" t="str">
        <f t="shared" si="31"/>
        <v>VERO</v>
      </c>
    </row>
    <row r="1235" spans="41:45" x14ac:dyDescent="0.2">
      <c r="AO1235" t="s">
        <v>1361</v>
      </c>
      <c r="AP1235" s="20" t="s">
        <v>144</v>
      </c>
      <c r="AQ1235" s="28">
        <v>1199</v>
      </c>
      <c r="AR1235" s="20" t="s">
        <v>17</v>
      </c>
      <c r="AS1235" s="32" t="str">
        <f t="shared" si="31"/>
        <v>VERO</v>
      </c>
    </row>
    <row r="1236" spans="41:45" x14ac:dyDescent="0.2">
      <c r="AO1236" t="s">
        <v>1362</v>
      </c>
      <c r="AP1236" s="20" t="s">
        <v>177</v>
      </c>
      <c r="AQ1236" s="28">
        <v>2581</v>
      </c>
      <c r="AR1236" s="20" t="s">
        <v>19</v>
      </c>
      <c r="AS1236" s="32" t="str">
        <f t="shared" si="31"/>
        <v>FALSO</v>
      </c>
    </row>
    <row r="1237" spans="41:45" x14ac:dyDescent="0.2">
      <c r="AO1237" t="s">
        <v>1363</v>
      </c>
      <c r="AP1237" s="20" t="s">
        <v>47</v>
      </c>
      <c r="AQ1237" s="28">
        <v>2617</v>
      </c>
      <c r="AR1237" s="20" t="s">
        <v>19</v>
      </c>
      <c r="AS1237" s="32" t="str">
        <f t="shared" si="31"/>
        <v>FALSO</v>
      </c>
    </row>
    <row r="1238" spans="41:45" x14ac:dyDescent="0.2">
      <c r="AO1238" t="s">
        <v>1364</v>
      </c>
      <c r="AP1238" s="20" t="s">
        <v>53</v>
      </c>
      <c r="AQ1238" s="28">
        <v>2540</v>
      </c>
      <c r="AR1238" s="20" t="s">
        <v>19</v>
      </c>
      <c r="AS1238" s="32" t="str">
        <f t="shared" si="31"/>
        <v>FALSO</v>
      </c>
    </row>
    <row r="1239" spans="41:45" x14ac:dyDescent="0.2">
      <c r="AO1239" t="s">
        <v>1365</v>
      </c>
      <c r="AP1239" s="20" t="s">
        <v>114</v>
      </c>
      <c r="AQ1239" s="28">
        <v>2309</v>
      </c>
      <c r="AR1239" s="20" t="s">
        <v>19</v>
      </c>
      <c r="AS1239" s="32" t="str">
        <f t="shared" si="31"/>
        <v>FALSO</v>
      </c>
    </row>
    <row r="1240" spans="41:45" x14ac:dyDescent="0.2">
      <c r="AO1240" t="s">
        <v>1366</v>
      </c>
      <c r="AP1240" s="20" t="s">
        <v>180</v>
      </c>
      <c r="AQ1240" s="28">
        <v>2451</v>
      </c>
      <c r="AR1240" s="20" t="s">
        <v>19</v>
      </c>
      <c r="AS1240" s="32" t="str">
        <f t="shared" si="31"/>
        <v>FALSO</v>
      </c>
    </row>
    <row r="1241" spans="41:45" x14ac:dyDescent="0.2">
      <c r="AO1241" t="s">
        <v>1367</v>
      </c>
      <c r="AP1241" s="20" t="s">
        <v>188</v>
      </c>
      <c r="AQ1241" s="28">
        <v>2917</v>
      </c>
      <c r="AR1241" s="20" t="s">
        <v>19</v>
      </c>
      <c r="AS1241" s="32" t="str">
        <f t="shared" si="31"/>
        <v>FALSO</v>
      </c>
    </row>
    <row r="1242" spans="41:45" x14ac:dyDescent="0.2">
      <c r="AO1242" t="s">
        <v>1368</v>
      </c>
      <c r="AP1242" s="20" t="s">
        <v>28</v>
      </c>
      <c r="AQ1242" s="28">
        <v>1418</v>
      </c>
      <c r="AR1242" s="20" t="s">
        <v>18</v>
      </c>
      <c r="AS1242" s="32" t="str">
        <f t="shared" ref="AS1242:AS1305" si="32">IF((LOOKUP(AP1242,$AT$3:$AT$60))=AP1242,"VERO","FALSO")</f>
        <v>VERO</v>
      </c>
    </row>
    <row r="1243" spans="41:45" x14ac:dyDescent="0.2">
      <c r="AO1243" t="s">
        <v>1369</v>
      </c>
      <c r="AP1243" s="20" t="s">
        <v>160</v>
      </c>
      <c r="AQ1243" s="28">
        <v>1193</v>
      </c>
      <c r="AR1243" s="20" t="s">
        <v>17</v>
      </c>
      <c r="AS1243" s="32" t="str">
        <f t="shared" si="32"/>
        <v>VERO</v>
      </c>
    </row>
    <row r="1244" spans="41:45" x14ac:dyDescent="0.2">
      <c r="AO1244" t="s">
        <v>1370</v>
      </c>
      <c r="AP1244" s="20" t="s">
        <v>114</v>
      </c>
      <c r="AQ1244" s="28">
        <v>1828</v>
      </c>
      <c r="AR1244" s="20" t="s">
        <v>18</v>
      </c>
      <c r="AS1244" s="32" t="str">
        <f t="shared" si="32"/>
        <v>FALSO</v>
      </c>
    </row>
    <row r="1245" spans="41:45" x14ac:dyDescent="0.2">
      <c r="AO1245" t="s">
        <v>1371</v>
      </c>
      <c r="AP1245" s="20" t="s">
        <v>177</v>
      </c>
      <c r="AQ1245" s="28">
        <v>3342</v>
      </c>
      <c r="AR1245" s="20" t="s">
        <v>20</v>
      </c>
      <c r="AS1245" s="32" t="str">
        <f t="shared" si="32"/>
        <v>FALSO</v>
      </c>
    </row>
    <row r="1246" spans="41:45" x14ac:dyDescent="0.2">
      <c r="AO1246" t="s">
        <v>1372</v>
      </c>
      <c r="AP1246" s="20" t="s">
        <v>46</v>
      </c>
      <c r="AQ1246" s="28">
        <v>2280</v>
      </c>
      <c r="AR1246" s="20" t="s">
        <v>19</v>
      </c>
      <c r="AS1246" s="32" t="str">
        <f t="shared" si="32"/>
        <v>FALSO</v>
      </c>
    </row>
    <row r="1247" spans="41:45" x14ac:dyDescent="0.2">
      <c r="AO1247" t="s">
        <v>1373</v>
      </c>
      <c r="AP1247" s="20" t="s">
        <v>72</v>
      </c>
      <c r="AQ1247" s="28">
        <v>1640</v>
      </c>
      <c r="AR1247" s="20" t="s">
        <v>18</v>
      </c>
      <c r="AS1247" s="32" t="str">
        <f t="shared" si="32"/>
        <v>VERO</v>
      </c>
    </row>
    <row r="1248" spans="41:45" x14ac:dyDescent="0.2">
      <c r="AO1248" t="s">
        <v>1374</v>
      </c>
      <c r="AP1248" s="20" t="s">
        <v>80</v>
      </c>
      <c r="AQ1248" s="28">
        <v>1827</v>
      </c>
      <c r="AR1248" s="20" t="s">
        <v>18</v>
      </c>
      <c r="AS1248" s="32" t="str">
        <f t="shared" si="32"/>
        <v>FALSO</v>
      </c>
    </row>
    <row r="1249" spans="41:45" x14ac:dyDescent="0.2">
      <c r="AO1249" t="s">
        <v>1375</v>
      </c>
      <c r="AP1249" s="20" t="s">
        <v>133</v>
      </c>
      <c r="AQ1249" s="28">
        <v>1985</v>
      </c>
      <c r="AR1249" s="20" t="s">
        <v>18</v>
      </c>
      <c r="AS1249" s="32" t="str">
        <f t="shared" si="32"/>
        <v>VERO</v>
      </c>
    </row>
    <row r="1250" spans="41:45" x14ac:dyDescent="0.2">
      <c r="AO1250" t="s">
        <v>1376</v>
      </c>
      <c r="AP1250" s="20" t="s">
        <v>225</v>
      </c>
      <c r="AQ1250" s="28">
        <v>2597</v>
      </c>
      <c r="AR1250" s="20" t="s">
        <v>19</v>
      </c>
      <c r="AS1250" s="32" t="str">
        <f t="shared" si="32"/>
        <v>FALSO</v>
      </c>
    </row>
    <row r="1251" spans="41:45" x14ac:dyDescent="0.2">
      <c r="AO1251" t="s">
        <v>1377</v>
      </c>
      <c r="AP1251" s="20" t="s">
        <v>188</v>
      </c>
      <c r="AQ1251" s="28">
        <v>2878</v>
      </c>
      <c r="AR1251" s="20" t="s">
        <v>19</v>
      </c>
      <c r="AS1251" s="32" t="str">
        <f t="shared" si="32"/>
        <v>FALSO</v>
      </c>
    </row>
    <row r="1252" spans="41:45" x14ac:dyDescent="0.2">
      <c r="AO1252" t="s">
        <v>1378</v>
      </c>
      <c r="AP1252" s="20" t="s">
        <v>111</v>
      </c>
      <c r="AQ1252" s="28">
        <v>2389</v>
      </c>
      <c r="AR1252" s="20" t="s">
        <v>19</v>
      </c>
      <c r="AS1252" s="32" t="str">
        <f t="shared" si="32"/>
        <v>FALSO</v>
      </c>
    </row>
    <row r="1253" spans="41:45" x14ac:dyDescent="0.2">
      <c r="AO1253" t="s">
        <v>1379</v>
      </c>
      <c r="AP1253" s="20" t="s">
        <v>225</v>
      </c>
      <c r="AQ1253" s="28">
        <v>2583</v>
      </c>
      <c r="AR1253" s="20" t="s">
        <v>19</v>
      </c>
      <c r="AS1253" s="32" t="str">
        <f t="shared" si="32"/>
        <v>FALSO</v>
      </c>
    </row>
    <row r="1254" spans="41:45" x14ac:dyDescent="0.2">
      <c r="AO1254" t="s">
        <v>1380</v>
      </c>
      <c r="AP1254" s="20" t="s">
        <v>103</v>
      </c>
      <c r="AQ1254" s="28">
        <v>1231</v>
      </c>
      <c r="AR1254" s="20" t="s">
        <v>17</v>
      </c>
      <c r="AS1254" s="32" t="str">
        <f t="shared" si="32"/>
        <v>VERO</v>
      </c>
    </row>
    <row r="1255" spans="41:45" x14ac:dyDescent="0.2">
      <c r="AO1255" t="s">
        <v>1381</v>
      </c>
      <c r="AP1255" s="20" t="s">
        <v>144</v>
      </c>
      <c r="AQ1255" s="28">
        <v>1490</v>
      </c>
      <c r="AR1255" s="20" t="s">
        <v>18</v>
      </c>
      <c r="AS1255" s="32" t="str">
        <f t="shared" si="32"/>
        <v>VERO</v>
      </c>
    </row>
    <row r="1256" spans="41:45" x14ac:dyDescent="0.2">
      <c r="AO1256" t="s">
        <v>1382</v>
      </c>
      <c r="AP1256" s="20" t="s">
        <v>63</v>
      </c>
      <c r="AQ1256" s="28">
        <v>2416</v>
      </c>
      <c r="AR1256" s="20" t="s">
        <v>19</v>
      </c>
      <c r="AS1256" s="32" t="str">
        <f t="shared" si="32"/>
        <v>FALSO</v>
      </c>
    </row>
    <row r="1257" spans="41:45" x14ac:dyDescent="0.2">
      <c r="AO1257" t="s">
        <v>1383</v>
      </c>
      <c r="AP1257" s="20" t="s">
        <v>42</v>
      </c>
      <c r="AQ1257" s="28">
        <v>1187</v>
      </c>
      <c r="AR1257" s="20" t="s">
        <v>17</v>
      </c>
      <c r="AS1257" s="32" t="str">
        <f t="shared" si="32"/>
        <v>VERO</v>
      </c>
    </row>
    <row r="1258" spans="41:45" x14ac:dyDescent="0.2">
      <c r="AO1258" t="s">
        <v>1384</v>
      </c>
      <c r="AP1258" s="20" t="s">
        <v>66</v>
      </c>
      <c r="AQ1258" s="28">
        <v>1593</v>
      </c>
      <c r="AR1258" s="20" t="s">
        <v>18</v>
      </c>
      <c r="AS1258" s="32" t="str">
        <f t="shared" si="32"/>
        <v>VERO</v>
      </c>
    </row>
    <row r="1259" spans="41:45" x14ac:dyDescent="0.2">
      <c r="AO1259" t="s">
        <v>1385</v>
      </c>
      <c r="AP1259" s="20" t="s">
        <v>65</v>
      </c>
      <c r="AQ1259" s="28">
        <v>3834</v>
      </c>
      <c r="AR1259" s="20" t="s">
        <v>20</v>
      </c>
      <c r="AS1259" s="32" t="str">
        <f t="shared" si="32"/>
        <v>FALSO</v>
      </c>
    </row>
    <row r="1260" spans="41:45" x14ac:dyDescent="0.2">
      <c r="AO1260" t="s">
        <v>1386</v>
      </c>
      <c r="AP1260" s="20" t="s">
        <v>146</v>
      </c>
      <c r="AQ1260" s="28">
        <v>2484</v>
      </c>
      <c r="AR1260" s="20" t="s">
        <v>19</v>
      </c>
      <c r="AS1260" s="32" t="str">
        <f t="shared" si="32"/>
        <v>VERO</v>
      </c>
    </row>
    <row r="1261" spans="41:45" x14ac:dyDescent="0.2">
      <c r="AO1261" t="s">
        <v>1387</v>
      </c>
      <c r="AP1261" s="20" t="s">
        <v>46</v>
      </c>
      <c r="AQ1261" s="28">
        <v>2783</v>
      </c>
      <c r="AR1261" s="20" t="s">
        <v>19</v>
      </c>
      <c r="AS1261" s="32" t="str">
        <f t="shared" si="32"/>
        <v>FALSO</v>
      </c>
    </row>
    <row r="1262" spans="41:45" x14ac:dyDescent="0.2">
      <c r="AO1262" t="s">
        <v>1388</v>
      </c>
      <c r="AP1262" s="20" t="s">
        <v>182</v>
      </c>
      <c r="AQ1262" s="28">
        <v>2960</v>
      </c>
      <c r="AR1262" s="20" t="s">
        <v>19</v>
      </c>
      <c r="AS1262" s="32" t="str">
        <f t="shared" si="32"/>
        <v>FALSO</v>
      </c>
    </row>
    <row r="1263" spans="41:45" x14ac:dyDescent="0.2">
      <c r="AO1263" t="s">
        <v>1389</v>
      </c>
      <c r="AP1263" s="20" t="s">
        <v>74</v>
      </c>
      <c r="AQ1263" s="28">
        <v>2566</v>
      </c>
      <c r="AR1263" s="20" t="s">
        <v>19</v>
      </c>
      <c r="AS1263" s="32" t="str">
        <f t="shared" si="32"/>
        <v>FALSO</v>
      </c>
    </row>
    <row r="1264" spans="41:45" x14ac:dyDescent="0.2">
      <c r="AO1264" t="s">
        <v>1390</v>
      </c>
      <c r="AP1264" s="20" t="s">
        <v>177</v>
      </c>
      <c r="AQ1264" s="28">
        <v>2936</v>
      </c>
      <c r="AR1264" s="20" t="s">
        <v>19</v>
      </c>
      <c r="AS1264" s="32" t="str">
        <f t="shared" si="32"/>
        <v>FALSO</v>
      </c>
    </row>
    <row r="1265" spans="41:45" x14ac:dyDescent="0.2">
      <c r="AO1265" t="s">
        <v>1391</v>
      </c>
      <c r="AP1265" s="20" t="s">
        <v>74</v>
      </c>
      <c r="AQ1265" s="28">
        <v>1994</v>
      </c>
      <c r="AR1265" s="20" t="s">
        <v>18</v>
      </c>
      <c r="AS1265" s="32" t="str">
        <f t="shared" si="32"/>
        <v>FALSO</v>
      </c>
    </row>
    <row r="1266" spans="41:45" x14ac:dyDescent="0.2">
      <c r="AO1266" t="s">
        <v>1392</v>
      </c>
      <c r="AP1266" s="20" t="s">
        <v>32</v>
      </c>
      <c r="AQ1266" s="28">
        <v>2778</v>
      </c>
      <c r="AR1266" s="20" t="s">
        <v>19</v>
      </c>
      <c r="AS1266" s="32" t="str">
        <f t="shared" si="32"/>
        <v>FALSO</v>
      </c>
    </row>
    <row r="1267" spans="41:45" x14ac:dyDescent="0.2">
      <c r="AO1267" t="s">
        <v>1393</v>
      </c>
      <c r="AP1267" s="20" t="s">
        <v>97</v>
      </c>
      <c r="AQ1267" s="28">
        <v>2131</v>
      </c>
      <c r="AR1267" s="20" t="s">
        <v>19</v>
      </c>
      <c r="AS1267" s="32" t="str">
        <f t="shared" si="32"/>
        <v>VERO</v>
      </c>
    </row>
    <row r="1268" spans="41:45" x14ac:dyDescent="0.2">
      <c r="AO1268" t="s">
        <v>1394</v>
      </c>
      <c r="AP1268" s="20" t="s">
        <v>53</v>
      </c>
      <c r="AQ1268" s="28">
        <v>2661</v>
      </c>
      <c r="AR1268" s="20" t="s">
        <v>19</v>
      </c>
      <c r="AS1268" s="32" t="str">
        <f t="shared" si="32"/>
        <v>FALSO</v>
      </c>
    </row>
    <row r="1269" spans="41:45" x14ac:dyDescent="0.2">
      <c r="AO1269" t="s">
        <v>1395</v>
      </c>
      <c r="AP1269" s="20" t="s">
        <v>191</v>
      </c>
      <c r="AQ1269" s="28">
        <v>2702</v>
      </c>
      <c r="AR1269" s="20" t="s">
        <v>19</v>
      </c>
      <c r="AS1269" s="32" t="str">
        <f t="shared" si="32"/>
        <v>FALSO</v>
      </c>
    </row>
    <row r="1270" spans="41:45" x14ac:dyDescent="0.2">
      <c r="AO1270" t="s">
        <v>1396</v>
      </c>
      <c r="AP1270" s="20" t="s">
        <v>150</v>
      </c>
      <c r="AQ1270" s="28">
        <v>2328</v>
      </c>
      <c r="AR1270" s="20" t="s">
        <v>19</v>
      </c>
      <c r="AS1270" s="32" t="str">
        <f t="shared" si="32"/>
        <v>VERO</v>
      </c>
    </row>
    <row r="1271" spans="41:45" x14ac:dyDescent="0.2">
      <c r="AO1271" t="s">
        <v>1397</v>
      </c>
      <c r="AP1271" s="20" t="s">
        <v>107</v>
      </c>
      <c r="AQ1271" s="28">
        <v>2363</v>
      </c>
      <c r="AR1271" s="20" t="s">
        <v>19</v>
      </c>
      <c r="AS1271" s="32" t="str">
        <f t="shared" si="32"/>
        <v>FALSO</v>
      </c>
    </row>
    <row r="1272" spans="41:45" x14ac:dyDescent="0.2">
      <c r="AO1272" t="s">
        <v>1398</v>
      </c>
      <c r="AP1272" s="20" t="s">
        <v>177</v>
      </c>
      <c r="AQ1272" s="28">
        <v>3479</v>
      </c>
      <c r="AR1272" s="20" t="s">
        <v>20</v>
      </c>
      <c r="AS1272" s="32" t="str">
        <f t="shared" si="32"/>
        <v>FALSO</v>
      </c>
    </row>
    <row r="1273" spans="41:45" x14ac:dyDescent="0.2">
      <c r="AO1273" t="s">
        <v>1399</v>
      </c>
      <c r="AP1273" s="20" t="s">
        <v>98</v>
      </c>
      <c r="AQ1273" s="28">
        <v>2594</v>
      </c>
      <c r="AR1273" s="20" t="s">
        <v>19</v>
      </c>
      <c r="AS1273" s="32" t="str">
        <f t="shared" si="32"/>
        <v>FALSO</v>
      </c>
    </row>
    <row r="1274" spans="41:45" x14ac:dyDescent="0.2">
      <c r="AO1274" t="s">
        <v>1400</v>
      </c>
      <c r="AP1274" s="20" t="s">
        <v>166</v>
      </c>
      <c r="AQ1274" s="28">
        <v>2143</v>
      </c>
      <c r="AR1274" s="20" t="s">
        <v>19</v>
      </c>
      <c r="AS1274" s="32" t="str">
        <f t="shared" si="32"/>
        <v>VERO</v>
      </c>
    </row>
    <row r="1275" spans="41:45" x14ac:dyDescent="0.2">
      <c r="AO1275" t="s">
        <v>1401</v>
      </c>
      <c r="AP1275" s="20" t="s">
        <v>98</v>
      </c>
      <c r="AQ1275" s="28">
        <v>2801</v>
      </c>
      <c r="AR1275" s="20" t="s">
        <v>19</v>
      </c>
      <c r="AS1275" s="32" t="str">
        <f t="shared" si="32"/>
        <v>FALSO</v>
      </c>
    </row>
    <row r="1276" spans="41:45" x14ac:dyDescent="0.2">
      <c r="AO1276" t="s">
        <v>1402</v>
      </c>
      <c r="AP1276" s="20" t="s">
        <v>171</v>
      </c>
      <c r="AQ1276" s="28">
        <v>2649</v>
      </c>
      <c r="AR1276" s="20" t="s">
        <v>19</v>
      </c>
      <c r="AS1276" s="32" t="str">
        <f t="shared" si="32"/>
        <v>VERO</v>
      </c>
    </row>
    <row r="1277" spans="41:45" x14ac:dyDescent="0.2">
      <c r="AO1277" t="s">
        <v>1403</v>
      </c>
      <c r="AP1277" s="20" t="s">
        <v>129</v>
      </c>
      <c r="AQ1277" s="28">
        <v>2511</v>
      </c>
      <c r="AR1277" s="20" t="s">
        <v>19</v>
      </c>
      <c r="AS1277" s="32" t="str">
        <f t="shared" si="32"/>
        <v>VERO</v>
      </c>
    </row>
    <row r="1278" spans="41:45" x14ac:dyDescent="0.2">
      <c r="AO1278" t="s">
        <v>1404</v>
      </c>
      <c r="AP1278" s="20" t="s">
        <v>80</v>
      </c>
      <c r="AQ1278" s="28">
        <v>1661</v>
      </c>
      <c r="AR1278" s="20" t="s">
        <v>18</v>
      </c>
      <c r="AS1278" s="32" t="str">
        <f t="shared" si="32"/>
        <v>FALSO</v>
      </c>
    </row>
    <row r="1279" spans="41:45" x14ac:dyDescent="0.2">
      <c r="AO1279" t="s">
        <v>1405</v>
      </c>
      <c r="AP1279" s="20" t="s">
        <v>126</v>
      </c>
      <c r="AQ1279" s="28">
        <v>737</v>
      </c>
      <c r="AR1279" s="20" t="s">
        <v>16</v>
      </c>
      <c r="AS1279" s="32" t="str">
        <f t="shared" si="32"/>
        <v>VERO</v>
      </c>
    </row>
    <row r="1280" spans="41:45" x14ac:dyDescent="0.2">
      <c r="AO1280" t="s">
        <v>1406</v>
      </c>
      <c r="AP1280" s="20" t="s">
        <v>92</v>
      </c>
      <c r="AQ1280" s="28">
        <v>1823</v>
      </c>
      <c r="AR1280" s="20" t="s">
        <v>18</v>
      </c>
      <c r="AS1280" s="32" t="str">
        <f t="shared" si="32"/>
        <v>VERO</v>
      </c>
    </row>
    <row r="1281" spans="41:45" x14ac:dyDescent="0.2">
      <c r="AO1281" t="s">
        <v>1407</v>
      </c>
      <c r="AP1281" s="20" t="s">
        <v>135</v>
      </c>
      <c r="AQ1281" s="28">
        <v>1650</v>
      </c>
      <c r="AR1281" s="20" t="s">
        <v>18</v>
      </c>
      <c r="AS1281" s="32" t="str">
        <f t="shared" si="32"/>
        <v>VERO</v>
      </c>
    </row>
    <row r="1282" spans="41:45" x14ac:dyDescent="0.2">
      <c r="AO1282" t="s">
        <v>1408</v>
      </c>
      <c r="AP1282" s="20" t="s">
        <v>147</v>
      </c>
      <c r="AQ1282" s="28">
        <v>1691</v>
      </c>
      <c r="AR1282" s="20" t="s">
        <v>18</v>
      </c>
      <c r="AS1282" s="32" t="str">
        <f t="shared" si="32"/>
        <v>FALSO</v>
      </c>
    </row>
    <row r="1283" spans="41:45" x14ac:dyDescent="0.2">
      <c r="AO1283" t="s">
        <v>1409</v>
      </c>
      <c r="AP1283" s="20" t="s">
        <v>150</v>
      </c>
      <c r="AQ1283" s="28">
        <v>1747</v>
      </c>
      <c r="AR1283" s="20" t="s">
        <v>18</v>
      </c>
      <c r="AS1283" s="32" t="str">
        <f t="shared" si="32"/>
        <v>VERO</v>
      </c>
    </row>
    <row r="1284" spans="41:45" x14ac:dyDescent="0.2">
      <c r="AO1284" t="s">
        <v>1410</v>
      </c>
      <c r="AP1284" s="20" t="s">
        <v>101</v>
      </c>
      <c r="AQ1284" s="28">
        <v>2557</v>
      </c>
      <c r="AR1284" s="20" t="s">
        <v>19</v>
      </c>
      <c r="AS1284" s="32" t="str">
        <f t="shared" si="32"/>
        <v>FALSO</v>
      </c>
    </row>
    <row r="1285" spans="41:45" x14ac:dyDescent="0.2">
      <c r="AO1285" t="s">
        <v>1411</v>
      </c>
      <c r="AP1285" s="20" t="s">
        <v>46</v>
      </c>
      <c r="AQ1285" s="28">
        <v>2121</v>
      </c>
      <c r="AR1285" s="20" t="s">
        <v>19</v>
      </c>
      <c r="AS1285" s="32" t="str">
        <f t="shared" si="32"/>
        <v>FALSO</v>
      </c>
    </row>
    <row r="1286" spans="41:45" x14ac:dyDescent="0.2">
      <c r="AO1286" t="s">
        <v>1412</v>
      </c>
      <c r="AP1286" s="20" t="s">
        <v>98</v>
      </c>
      <c r="AQ1286" s="28">
        <v>2667</v>
      </c>
      <c r="AR1286" s="20" t="s">
        <v>19</v>
      </c>
      <c r="AS1286" s="32" t="str">
        <f t="shared" si="32"/>
        <v>FALSO</v>
      </c>
    </row>
    <row r="1287" spans="41:45" x14ac:dyDescent="0.2">
      <c r="AO1287" t="s">
        <v>1413</v>
      </c>
      <c r="AP1287" s="20" t="s">
        <v>120</v>
      </c>
      <c r="AQ1287" s="28">
        <v>1399</v>
      </c>
      <c r="AR1287" s="20" t="s">
        <v>17</v>
      </c>
      <c r="AS1287" s="32" t="str">
        <f t="shared" si="32"/>
        <v>FALSO</v>
      </c>
    </row>
    <row r="1288" spans="41:45" x14ac:dyDescent="0.2">
      <c r="AO1288" t="s">
        <v>1414</v>
      </c>
      <c r="AP1288" s="20" t="s">
        <v>46</v>
      </c>
      <c r="AQ1288" s="28">
        <v>2774</v>
      </c>
      <c r="AR1288" s="20" t="s">
        <v>19</v>
      </c>
      <c r="AS1288" s="32" t="str">
        <f t="shared" si="32"/>
        <v>FALSO</v>
      </c>
    </row>
    <row r="1289" spans="41:45" x14ac:dyDescent="0.2">
      <c r="AO1289" t="s">
        <v>1415</v>
      </c>
      <c r="AP1289" s="20" t="s">
        <v>46</v>
      </c>
      <c r="AQ1289" s="28">
        <v>2928</v>
      </c>
      <c r="AR1289" s="20" t="s">
        <v>19</v>
      </c>
      <c r="AS1289" s="32" t="str">
        <f t="shared" si="32"/>
        <v>FALSO</v>
      </c>
    </row>
    <row r="1290" spans="41:45" x14ac:dyDescent="0.2">
      <c r="AO1290" t="s">
        <v>1416</v>
      </c>
      <c r="AP1290" s="20" t="s">
        <v>112</v>
      </c>
      <c r="AQ1290" s="28">
        <v>2507</v>
      </c>
      <c r="AR1290" s="20" t="s">
        <v>19</v>
      </c>
      <c r="AS1290" s="32" t="str">
        <f t="shared" si="32"/>
        <v>VERO</v>
      </c>
    </row>
    <row r="1291" spans="41:45" x14ac:dyDescent="0.2">
      <c r="AO1291" t="s">
        <v>1417</v>
      </c>
      <c r="AP1291" s="20" t="s">
        <v>63</v>
      </c>
      <c r="AQ1291" s="28">
        <v>2714</v>
      </c>
      <c r="AR1291" s="20" t="s">
        <v>19</v>
      </c>
      <c r="AS1291" s="32" t="str">
        <f t="shared" si="32"/>
        <v>FALSO</v>
      </c>
    </row>
    <row r="1292" spans="41:45" x14ac:dyDescent="0.2">
      <c r="AO1292" t="s">
        <v>1418</v>
      </c>
      <c r="AP1292" s="20" t="s">
        <v>78</v>
      </c>
      <c r="AQ1292" s="28">
        <v>2727</v>
      </c>
      <c r="AR1292" s="20" t="s">
        <v>19</v>
      </c>
      <c r="AS1292" s="32" t="str">
        <f t="shared" si="32"/>
        <v>FALSO</v>
      </c>
    </row>
    <row r="1293" spans="41:45" x14ac:dyDescent="0.2">
      <c r="AO1293" t="s">
        <v>1419</v>
      </c>
      <c r="AP1293" s="20" t="s">
        <v>112</v>
      </c>
      <c r="AQ1293" s="28">
        <v>640</v>
      </c>
      <c r="AR1293" s="20" t="s">
        <v>16</v>
      </c>
      <c r="AS1293" s="32" t="str">
        <f t="shared" si="32"/>
        <v>VERO</v>
      </c>
    </row>
    <row r="1294" spans="41:45" x14ac:dyDescent="0.2">
      <c r="AO1294" t="s">
        <v>1420</v>
      </c>
      <c r="AP1294" s="20" t="s">
        <v>114</v>
      </c>
      <c r="AQ1294" s="28">
        <v>2014</v>
      </c>
      <c r="AR1294" s="20" t="s">
        <v>18</v>
      </c>
      <c r="AS1294" s="32" t="str">
        <f t="shared" si="32"/>
        <v>FALSO</v>
      </c>
    </row>
    <row r="1295" spans="41:45" x14ac:dyDescent="0.2">
      <c r="AO1295" t="s">
        <v>1421</v>
      </c>
      <c r="AP1295" s="20" t="s">
        <v>62</v>
      </c>
      <c r="AQ1295" s="28">
        <v>1109</v>
      </c>
      <c r="AR1295" s="20" t="s">
        <v>17</v>
      </c>
      <c r="AS1295" s="32" t="str">
        <f t="shared" si="32"/>
        <v>VERO</v>
      </c>
    </row>
    <row r="1296" spans="41:45" x14ac:dyDescent="0.2">
      <c r="AO1296" t="s">
        <v>1422</v>
      </c>
      <c r="AP1296" s="20" t="s">
        <v>105</v>
      </c>
      <c r="AQ1296" s="28">
        <v>1204</v>
      </c>
      <c r="AR1296" s="20" t="s">
        <v>17</v>
      </c>
      <c r="AS1296" s="32" t="str">
        <f t="shared" si="32"/>
        <v>VERO</v>
      </c>
    </row>
    <row r="1297" spans="41:45" x14ac:dyDescent="0.2">
      <c r="AO1297" t="s">
        <v>1423</v>
      </c>
      <c r="AP1297" s="20" t="s">
        <v>49</v>
      </c>
      <c r="AQ1297" s="28">
        <v>2026</v>
      </c>
      <c r="AR1297" s="20" t="s">
        <v>18</v>
      </c>
      <c r="AS1297" s="32" t="str">
        <f t="shared" si="32"/>
        <v>FALSO</v>
      </c>
    </row>
    <row r="1298" spans="41:45" x14ac:dyDescent="0.2">
      <c r="AO1298" t="s">
        <v>1424</v>
      </c>
      <c r="AP1298" s="20" t="s">
        <v>47</v>
      </c>
      <c r="AQ1298" s="28">
        <v>2404</v>
      </c>
      <c r="AR1298" s="20" t="s">
        <v>19</v>
      </c>
      <c r="AS1298" s="32" t="str">
        <f t="shared" si="32"/>
        <v>FALSO</v>
      </c>
    </row>
    <row r="1299" spans="41:45" x14ac:dyDescent="0.2">
      <c r="AO1299" t="s">
        <v>1425</v>
      </c>
      <c r="AP1299" s="20" t="s">
        <v>46</v>
      </c>
      <c r="AQ1299" s="28">
        <v>2785</v>
      </c>
      <c r="AR1299" s="20" t="s">
        <v>19</v>
      </c>
      <c r="AS1299" s="32" t="str">
        <f t="shared" si="32"/>
        <v>FALSO</v>
      </c>
    </row>
    <row r="1300" spans="41:45" x14ac:dyDescent="0.2">
      <c r="AO1300" t="s">
        <v>1426</v>
      </c>
      <c r="AP1300" s="20" t="s">
        <v>38</v>
      </c>
      <c r="AQ1300" s="28">
        <v>1716</v>
      </c>
      <c r="AR1300" s="20" t="s">
        <v>18</v>
      </c>
      <c r="AS1300" s="32" t="str">
        <f t="shared" si="32"/>
        <v>VERO</v>
      </c>
    </row>
    <row r="1301" spans="41:45" x14ac:dyDescent="0.2">
      <c r="AO1301" t="s">
        <v>1427</v>
      </c>
      <c r="AP1301" s="20" t="s">
        <v>56</v>
      </c>
      <c r="AQ1301" s="28">
        <v>985</v>
      </c>
      <c r="AR1301" s="20" t="s">
        <v>17</v>
      </c>
      <c r="AS1301" s="32" t="str">
        <f t="shared" si="32"/>
        <v>VERO</v>
      </c>
    </row>
    <row r="1302" spans="41:45" x14ac:dyDescent="0.2">
      <c r="AO1302" t="s">
        <v>1428</v>
      </c>
      <c r="AP1302" s="20" t="s">
        <v>78</v>
      </c>
      <c r="AQ1302" s="28">
        <v>3544</v>
      </c>
      <c r="AR1302" s="20" t="s">
        <v>20</v>
      </c>
      <c r="AS1302" s="32" t="str">
        <f t="shared" si="32"/>
        <v>FALSO</v>
      </c>
    </row>
    <row r="1303" spans="41:45" x14ac:dyDescent="0.2">
      <c r="AO1303" t="s">
        <v>1429</v>
      </c>
      <c r="AP1303" s="20" t="s">
        <v>46</v>
      </c>
      <c r="AQ1303" s="28">
        <v>3272</v>
      </c>
      <c r="AR1303" s="20" t="s">
        <v>20</v>
      </c>
      <c r="AS1303" s="32" t="str">
        <f t="shared" si="32"/>
        <v>FALSO</v>
      </c>
    </row>
    <row r="1304" spans="41:45" x14ac:dyDescent="0.2">
      <c r="AO1304" t="s">
        <v>1430</v>
      </c>
      <c r="AP1304" s="20" t="s">
        <v>101</v>
      </c>
      <c r="AQ1304" s="28">
        <v>2389</v>
      </c>
      <c r="AR1304" s="20" t="s">
        <v>19</v>
      </c>
      <c r="AS1304" s="32" t="str">
        <f t="shared" si="32"/>
        <v>FALSO</v>
      </c>
    </row>
    <row r="1305" spans="41:45" x14ac:dyDescent="0.2">
      <c r="AO1305" t="s">
        <v>1431</v>
      </c>
      <c r="AP1305" s="20" t="s">
        <v>101</v>
      </c>
      <c r="AQ1305" s="28">
        <v>2389</v>
      </c>
      <c r="AR1305" s="20" t="s">
        <v>19</v>
      </c>
      <c r="AS1305" s="32" t="str">
        <f t="shared" si="32"/>
        <v>FALSO</v>
      </c>
    </row>
    <row r="1306" spans="41:45" x14ac:dyDescent="0.2">
      <c r="AO1306" t="s">
        <v>1432</v>
      </c>
      <c r="AP1306" s="20" t="s">
        <v>221</v>
      </c>
      <c r="AQ1306" s="28">
        <v>2601</v>
      </c>
      <c r="AR1306" s="20" t="s">
        <v>19</v>
      </c>
      <c r="AS1306" s="32" t="str">
        <f t="shared" ref="AS1306:AS1369" si="33">IF((LOOKUP(AP1306,$AT$3:$AT$60))=AP1306,"VERO","FALSO")</f>
        <v>FALSO</v>
      </c>
    </row>
    <row r="1307" spans="41:45" x14ac:dyDescent="0.2">
      <c r="AO1307" t="s">
        <v>1433</v>
      </c>
      <c r="AP1307" s="20" t="s">
        <v>44</v>
      </c>
      <c r="AQ1307" s="28">
        <v>1454</v>
      </c>
      <c r="AR1307" s="20" t="s">
        <v>18</v>
      </c>
      <c r="AS1307" s="32" t="str">
        <f t="shared" si="33"/>
        <v>FALSO</v>
      </c>
    </row>
    <row r="1308" spans="41:45" x14ac:dyDescent="0.2">
      <c r="AO1308" t="s">
        <v>1434</v>
      </c>
      <c r="AP1308" s="20" t="s">
        <v>97</v>
      </c>
      <c r="AQ1308" s="28">
        <v>4004</v>
      </c>
      <c r="AR1308" s="20" t="s">
        <v>20</v>
      </c>
      <c r="AS1308" s="32" t="str">
        <f t="shared" si="33"/>
        <v>VERO</v>
      </c>
    </row>
    <row r="1309" spans="41:45" x14ac:dyDescent="0.2">
      <c r="AO1309" t="s">
        <v>1435</v>
      </c>
      <c r="AP1309" s="20" t="s">
        <v>88</v>
      </c>
      <c r="AQ1309" s="28">
        <v>1658</v>
      </c>
      <c r="AR1309" s="20" t="s">
        <v>18</v>
      </c>
      <c r="AS1309" s="32" t="str">
        <f t="shared" si="33"/>
        <v>VERO</v>
      </c>
    </row>
    <row r="1310" spans="41:45" x14ac:dyDescent="0.2">
      <c r="AO1310" t="s">
        <v>1436</v>
      </c>
      <c r="AP1310" s="20" t="s">
        <v>105</v>
      </c>
      <c r="AQ1310" s="28">
        <v>1260</v>
      </c>
      <c r="AR1310" s="20" t="s">
        <v>17</v>
      </c>
      <c r="AS1310" s="32" t="str">
        <f t="shared" si="33"/>
        <v>VERO</v>
      </c>
    </row>
    <row r="1311" spans="41:45" x14ac:dyDescent="0.2">
      <c r="AO1311" t="s">
        <v>1437</v>
      </c>
      <c r="AP1311" s="20" t="s">
        <v>101</v>
      </c>
      <c r="AQ1311" s="28">
        <v>2251</v>
      </c>
      <c r="AR1311" s="20" t="s">
        <v>19</v>
      </c>
      <c r="AS1311" s="32" t="str">
        <f t="shared" si="33"/>
        <v>FALSO</v>
      </c>
    </row>
    <row r="1312" spans="41:45" x14ac:dyDescent="0.2">
      <c r="AO1312" t="s">
        <v>1438</v>
      </c>
      <c r="AP1312" s="20" t="s">
        <v>114</v>
      </c>
      <c r="AQ1312" s="28">
        <v>2077</v>
      </c>
      <c r="AR1312" s="20" t="s">
        <v>18</v>
      </c>
      <c r="AS1312" s="32" t="str">
        <f t="shared" si="33"/>
        <v>FALSO</v>
      </c>
    </row>
    <row r="1313" spans="41:45" x14ac:dyDescent="0.2">
      <c r="AO1313" t="s">
        <v>1439</v>
      </c>
      <c r="AP1313" s="20" t="s">
        <v>150</v>
      </c>
      <c r="AQ1313" s="28">
        <v>2927</v>
      </c>
      <c r="AR1313" s="20" t="s">
        <v>19</v>
      </c>
      <c r="AS1313" s="32" t="str">
        <f t="shared" si="33"/>
        <v>VERO</v>
      </c>
    </row>
    <row r="1314" spans="41:45" x14ac:dyDescent="0.2">
      <c r="AO1314" t="s">
        <v>1440</v>
      </c>
      <c r="AP1314" s="20" t="s">
        <v>103</v>
      </c>
      <c r="AQ1314" s="28">
        <v>1178</v>
      </c>
      <c r="AR1314" s="20" t="s">
        <v>17</v>
      </c>
      <c r="AS1314" s="32" t="str">
        <f t="shared" si="33"/>
        <v>VERO</v>
      </c>
    </row>
    <row r="1315" spans="41:45" x14ac:dyDescent="0.2">
      <c r="AO1315" t="s">
        <v>1441</v>
      </c>
      <c r="AP1315" s="20" t="s">
        <v>114</v>
      </c>
      <c r="AQ1315" s="28">
        <v>2343</v>
      </c>
      <c r="AR1315" s="20" t="s">
        <v>19</v>
      </c>
      <c r="AS1315" s="32" t="str">
        <f t="shared" si="33"/>
        <v>FALSO</v>
      </c>
    </row>
    <row r="1316" spans="41:45" x14ac:dyDescent="0.2">
      <c r="AO1316" t="s">
        <v>1442</v>
      </c>
      <c r="AP1316" s="20" t="s">
        <v>65</v>
      </c>
      <c r="AQ1316" s="28">
        <v>3498</v>
      </c>
      <c r="AR1316" s="20" t="s">
        <v>20</v>
      </c>
      <c r="AS1316" s="32" t="str">
        <f t="shared" si="33"/>
        <v>FALSO</v>
      </c>
    </row>
    <row r="1317" spans="41:45" x14ac:dyDescent="0.2">
      <c r="AO1317" t="s">
        <v>1443</v>
      </c>
      <c r="AP1317" s="20" t="s">
        <v>49</v>
      </c>
      <c r="AQ1317" s="28">
        <v>2641</v>
      </c>
      <c r="AR1317" s="20" t="s">
        <v>19</v>
      </c>
      <c r="AS1317" s="32" t="str">
        <f t="shared" si="33"/>
        <v>FALSO</v>
      </c>
    </row>
    <row r="1318" spans="41:45" x14ac:dyDescent="0.2">
      <c r="AO1318" t="s">
        <v>1444</v>
      </c>
      <c r="AP1318" s="20" t="s">
        <v>225</v>
      </c>
      <c r="AQ1318" s="28">
        <v>2993</v>
      </c>
      <c r="AR1318" s="20" t="s">
        <v>19</v>
      </c>
      <c r="AS1318" s="32" t="str">
        <f t="shared" si="33"/>
        <v>FALSO</v>
      </c>
    </row>
    <row r="1319" spans="41:45" x14ac:dyDescent="0.2">
      <c r="AO1319" t="s">
        <v>1445</v>
      </c>
      <c r="AP1319" s="20" t="s">
        <v>84</v>
      </c>
      <c r="AQ1319" s="28">
        <v>1031</v>
      </c>
      <c r="AR1319" s="20" t="s">
        <v>17</v>
      </c>
      <c r="AS1319" s="32" t="str">
        <f t="shared" si="33"/>
        <v>VERO</v>
      </c>
    </row>
    <row r="1320" spans="41:45" x14ac:dyDescent="0.2">
      <c r="AO1320" t="s">
        <v>1446</v>
      </c>
      <c r="AP1320" s="20" t="s">
        <v>112</v>
      </c>
      <c r="AQ1320" s="28">
        <v>1310</v>
      </c>
      <c r="AR1320" s="20" t="s">
        <v>17</v>
      </c>
      <c r="AS1320" s="32" t="str">
        <f t="shared" si="33"/>
        <v>VERO</v>
      </c>
    </row>
    <row r="1321" spans="41:45" x14ac:dyDescent="0.2">
      <c r="AO1321" t="s">
        <v>1447</v>
      </c>
      <c r="AP1321" s="20" t="s">
        <v>214</v>
      </c>
      <c r="AQ1321" s="28">
        <v>4039</v>
      </c>
      <c r="AR1321" s="20" t="s">
        <v>20</v>
      </c>
      <c r="AS1321" s="32" t="str">
        <f t="shared" si="33"/>
        <v>FALSO</v>
      </c>
    </row>
    <row r="1322" spans="41:45" x14ac:dyDescent="0.2">
      <c r="AO1322" t="s">
        <v>1448</v>
      </c>
      <c r="AP1322" s="20" t="s">
        <v>78</v>
      </c>
      <c r="AQ1322" s="28">
        <v>2410</v>
      </c>
      <c r="AR1322" s="20" t="s">
        <v>19</v>
      </c>
      <c r="AS1322" s="32" t="str">
        <f t="shared" si="33"/>
        <v>FALSO</v>
      </c>
    </row>
    <row r="1323" spans="41:45" x14ac:dyDescent="0.2">
      <c r="AO1323" t="s">
        <v>1449</v>
      </c>
      <c r="AP1323" s="20" t="s">
        <v>32</v>
      </c>
      <c r="AQ1323" s="28">
        <v>2699</v>
      </c>
      <c r="AR1323" s="20" t="s">
        <v>19</v>
      </c>
      <c r="AS1323" s="32" t="str">
        <f t="shared" si="33"/>
        <v>FALSO</v>
      </c>
    </row>
    <row r="1324" spans="41:45" x14ac:dyDescent="0.2">
      <c r="AO1324" t="s">
        <v>1450</v>
      </c>
      <c r="AP1324" s="20" t="s">
        <v>63</v>
      </c>
      <c r="AQ1324" s="28">
        <v>2428</v>
      </c>
      <c r="AR1324" s="20" t="s">
        <v>19</v>
      </c>
      <c r="AS1324" s="32" t="str">
        <f t="shared" si="33"/>
        <v>FALSO</v>
      </c>
    </row>
    <row r="1325" spans="41:45" x14ac:dyDescent="0.2">
      <c r="AO1325" t="s">
        <v>1451</v>
      </c>
      <c r="AP1325" s="20" t="s">
        <v>62</v>
      </c>
      <c r="AQ1325" s="28">
        <v>1562</v>
      </c>
      <c r="AR1325" s="20" t="s">
        <v>18</v>
      </c>
      <c r="AS1325" s="32" t="str">
        <f t="shared" si="33"/>
        <v>VERO</v>
      </c>
    </row>
    <row r="1326" spans="41:45" x14ac:dyDescent="0.2">
      <c r="AO1326" t="s">
        <v>1452</v>
      </c>
      <c r="AP1326" s="20" t="s">
        <v>177</v>
      </c>
      <c r="AQ1326" s="28">
        <v>2915</v>
      </c>
      <c r="AR1326" s="20" t="s">
        <v>19</v>
      </c>
      <c r="AS1326" s="32" t="str">
        <f t="shared" si="33"/>
        <v>FALSO</v>
      </c>
    </row>
    <row r="1327" spans="41:45" x14ac:dyDescent="0.2">
      <c r="AO1327" t="s">
        <v>1453</v>
      </c>
      <c r="AP1327" s="20" t="s">
        <v>38</v>
      </c>
      <c r="AQ1327" s="28">
        <v>2080</v>
      </c>
      <c r="AR1327" s="20" t="s">
        <v>18</v>
      </c>
      <c r="AS1327" s="32" t="str">
        <f t="shared" si="33"/>
        <v>VERO</v>
      </c>
    </row>
    <row r="1328" spans="41:45" x14ac:dyDescent="0.2">
      <c r="AO1328" t="s">
        <v>1454</v>
      </c>
      <c r="AP1328" s="20" t="s">
        <v>53</v>
      </c>
      <c r="AQ1328" s="28">
        <v>2676</v>
      </c>
      <c r="AR1328" s="20" t="s">
        <v>19</v>
      </c>
      <c r="AS1328" s="32" t="str">
        <f t="shared" si="33"/>
        <v>FALSO</v>
      </c>
    </row>
    <row r="1329" spans="41:45" x14ac:dyDescent="0.2">
      <c r="AO1329" t="s">
        <v>1455</v>
      </c>
      <c r="AP1329" s="20" t="s">
        <v>212</v>
      </c>
      <c r="AQ1329" s="28">
        <v>3031</v>
      </c>
      <c r="AR1329" s="20" t="s">
        <v>20</v>
      </c>
      <c r="AS1329" s="32" t="str">
        <f t="shared" si="33"/>
        <v>FALSO</v>
      </c>
    </row>
    <row r="1330" spans="41:45" x14ac:dyDescent="0.2">
      <c r="AO1330" t="s">
        <v>1456</v>
      </c>
      <c r="AP1330" s="20" t="s">
        <v>63</v>
      </c>
      <c r="AQ1330" s="28">
        <v>2517</v>
      </c>
      <c r="AR1330" s="20" t="s">
        <v>19</v>
      </c>
      <c r="AS1330" s="32" t="str">
        <f t="shared" si="33"/>
        <v>FALSO</v>
      </c>
    </row>
    <row r="1331" spans="41:45" x14ac:dyDescent="0.2">
      <c r="AO1331" t="s">
        <v>1457</v>
      </c>
      <c r="AP1331" s="20" t="s">
        <v>159</v>
      </c>
      <c r="AQ1331" s="28">
        <v>2709</v>
      </c>
      <c r="AR1331" s="20" t="s">
        <v>19</v>
      </c>
      <c r="AS1331" s="32" t="str">
        <f t="shared" si="33"/>
        <v>FALSO</v>
      </c>
    </row>
    <row r="1332" spans="41:45" x14ac:dyDescent="0.2">
      <c r="AO1332" t="s">
        <v>1458</v>
      </c>
      <c r="AP1332" s="20" t="s">
        <v>78</v>
      </c>
      <c r="AQ1332" s="28">
        <v>2521</v>
      </c>
      <c r="AR1332" s="20" t="s">
        <v>19</v>
      </c>
      <c r="AS1332" s="32" t="str">
        <f t="shared" si="33"/>
        <v>FALSO</v>
      </c>
    </row>
    <row r="1333" spans="41:45" x14ac:dyDescent="0.2">
      <c r="AO1333" t="s">
        <v>1459</v>
      </c>
      <c r="AP1333" s="20" t="s">
        <v>127</v>
      </c>
      <c r="AQ1333" s="28">
        <v>2288</v>
      </c>
      <c r="AR1333" s="20" t="s">
        <v>19</v>
      </c>
      <c r="AS1333" s="32" t="str">
        <f t="shared" si="33"/>
        <v>FALSO</v>
      </c>
    </row>
    <row r="1334" spans="41:45" x14ac:dyDescent="0.2">
      <c r="AO1334" t="s">
        <v>1460</v>
      </c>
      <c r="AP1334" s="20" t="s">
        <v>62</v>
      </c>
      <c r="AQ1334" s="28">
        <v>1091</v>
      </c>
      <c r="AR1334" s="20" t="s">
        <v>17</v>
      </c>
      <c r="AS1334" s="32" t="str">
        <f t="shared" si="33"/>
        <v>VERO</v>
      </c>
    </row>
    <row r="1335" spans="41:45" x14ac:dyDescent="0.2">
      <c r="AO1335" t="s">
        <v>1461</v>
      </c>
      <c r="AP1335" s="20" t="s">
        <v>42</v>
      </c>
      <c r="AQ1335" s="28">
        <v>1287</v>
      </c>
      <c r="AR1335" s="20" t="s">
        <v>17</v>
      </c>
      <c r="AS1335" s="32" t="str">
        <f t="shared" si="33"/>
        <v>VERO</v>
      </c>
    </row>
    <row r="1336" spans="41:45" x14ac:dyDescent="0.2">
      <c r="AO1336" t="s">
        <v>1462</v>
      </c>
      <c r="AP1336" s="20" t="s">
        <v>144</v>
      </c>
      <c r="AQ1336" s="28">
        <v>1344</v>
      </c>
      <c r="AR1336" s="20" t="s">
        <v>17</v>
      </c>
      <c r="AS1336" s="32" t="str">
        <f t="shared" si="33"/>
        <v>VERO</v>
      </c>
    </row>
    <row r="1337" spans="41:45" x14ac:dyDescent="0.2">
      <c r="AO1337" t="s">
        <v>1463</v>
      </c>
      <c r="AP1337" s="20" t="s">
        <v>77</v>
      </c>
      <c r="AQ1337" s="28">
        <v>1409</v>
      </c>
      <c r="AR1337" s="20" t="s">
        <v>18</v>
      </c>
      <c r="AS1337" s="32" t="str">
        <f t="shared" si="33"/>
        <v>VERO</v>
      </c>
    </row>
    <row r="1338" spans="41:45" x14ac:dyDescent="0.2">
      <c r="AO1338" t="s">
        <v>1464</v>
      </c>
      <c r="AP1338" s="20" t="s">
        <v>65</v>
      </c>
      <c r="AQ1338" s="28">
        <v>3062</v>
      </c>
      <c r="AR1338" s="20" t="s">
        <v>20</v>
      </c>
      <c r="AS1338" s="32" t="str">
        <f t="shared" si="33"/>
        <v>FALSO</v>
      </c>
    </row>
    <row r="1339" spans="41:45" x14ac:dyDescent="0.2">
      <c r="AO1339" t="s">
        <v>1465</v>
      </c>
      <c r="AP1339" s="20" t="s">
        <v>65</v>
      </c>
      <c r="AQ1339" s="28">
        <v>2573</v>
      </c>
      <c r="AR1339" s="20" t="s">
        <v>19</v>
      </c>
      <c r="AS1339" s="32" t="str">
        <f t="shared" si="33"/>
        <v>FALSO</v>
      </c>
    </row>
    <row r="1340" spans="41:45" x14ac:dyDescent="0.2">
      <c r="AO1340" t="s">
        <v>1466</v>
      </c>
      <c r="AP1340" s="20" t="s">
        <v>44</v>
      </c>
      <c r="AQ1340" s="28">
        <v>2251</v>
      </c>
      <c r="AR1340" s="20" t="s">
        <v>19</v>
      </c>
      <c r="AS1340" s="32" t="str">
        <f t="shared" si="33"/>
        <v>FALSO</v>
      </c>
    </row>
    <row r="1341" spans="41:45" x14ac:dyDescent="0.2">
      <c r="AO1341" t="s">
        <v>1467</v>
      </c>
      <c r="AP1341" s="20" t="s">
        <v>214</v>
      </c>
      <c r="AQ1341" s="28">
        <v>4162</v>
      </c>
      <c r="AR1341" s="20" t="s">
        <v>20</v>
      </c>
      <c r="AS1341" s="32" t="str">
        <f t="shared" si="33"/>
        <v>FALSO</v>
      </c>
    </row>
    <row r="1342" spans="41:45" x14ac:dyDescent="0.2">
      <c r="AO1342" t="s">
        <v>1468</v>
      </c>
      <c r="AP1342" s="20" t="s">
        <v>61</v>
      </c>
      <c r="AQ1342" s="28">
        <v>1384</v>
      </c>
      <c r="AR1342" s="20" t="s">
        <v>17</v>
      </c>
      <c r="AS1342" s="32" t="str">
        <f t="shared" si="33"/>
        <v>VERO</v>
      </c>
    </row>
    <row r="1343" spans="41:45" x14ac:dyDescent="0.2">
      <c r="AO1343" t="s">
        <v>1469</v>
      </c>
      <c r="AP1343" s="20" t="s">
        <v>46</v>
      </c>
      <c r="AQ1343" s="28">
        <v>2917</v>
      </c>
      <c r="AR1343" s="20" t="s">
        <v>19</v>
      </c>
      <c r="AS1343" s="32" t="str">
        <f t="shared" si="33"/>
        <v>FALSO</v>
      </c>
    </row>
    <row r="1344" spans="41:45" x14ac:dyDescent="0.2">
      <c r="AO1344" t="s">
        <v>1470</v>
      </c>
      <c r="AP1344" s="20" t="s">
        <v>123</v>
      </c>
      <c r="AQ1344" s="28">
        <v>1596</v>
      </c>
      <c r="AR1344" s="20" t="s">
        <v>18</v>
      </c>
      <c r="AS1344" s="32" t="str">
        <f t="shared" si="33"/>
        <v>FALSO</v>
      </c>
    </row>
    <row r="1345" spans="41:45" x14ac:dyDescent="0.2">
      <c r="AO1345" t="s">
        <v>1471</v>
      </c>
      <c r="AP1345" s="20" t="s">
        <v>35</v>
      </c>
      <c r="AQ1345" s="28">
        <v>2067</v>
      </c>
      <c r="AR1345" s="20" t="s">
        <v>18</v>
      </c>
      <c r="AS1345" s="32" t="str">
        <f t="shared" si="33"/>
        <v>VERO</v>
      </c>
    </row>
    <row r="1346" spans="41:45" x14ac:dyDescent="0.2">
      <c r="AO1346" t="s">
        <v>1472</v>
      </c>
      <c r="AP1346" s="20" t="s">
        <v>47</v>
      </c>
      <c r="AQ1346" s="28">
        <v>2492</v>
      </c>
      <c r="AR1346" s="20" t="s">
        <v>19</v>
      </c>
      <c r="AS1346" s="32" t="str">
        <f t="shared" si="33"/>
        <v>FALSO</v>
      </c>
    </row>
    <row r="1347" spans="41:45" x14ac:dyDescent="0.2">
      <c r="AO1347" t="s">
        <v>1473</v>
      </c>
      <c r="AP1347" s="20" t="s">
        <v>98</v>
      </c>
      <c r="AQ1347" s="28">
        <v>2233</v>
      </c>
      <c r="AR1347" s="20" t="s">
        <v>19</v>
      </c>
      <c r="AS1347" s="32" t="str">
        <f t="shared" si="33"/>
        <v>FALSO</v>
      </c>
    </row>
    <row r="1348" spans="41:45" x14ac:dyDescent="0.2">
      <c r="AO1348" t="s">
        <v>1474</v>
      </c>
      <c r="AP1348" s="20" t="s">
        <v>63</v>
      </c>
      <c r="AQ1348" s="28">
        <v>2383</v>
      </c>
      <c r="AR1348" s="20" t="s">
        <v>19</v>
      </c>
      <c r="AS1348" s="32" t="str">
        <f t="shared" si="33"/>
        <v>FALSO</v>
      </c>
    </row>
    <row r="1349" spans="41:45" x14ac:dyDescent="0.2">
      <c r="AO1349" t="s">
        <v>1475</v>
      </c>
      <c r="AP1349" s="20" t="s">
        <v>191</v>
      </c>
      <c r="AQ1349" s="28">
        <v>2559</v>
      </c>
      <c r="AR1349" s="20" t="s">
        <v>19</v>
      </c>
      <c r="AS1349" s="32" t="str">
        <f t="shared" si="33"/>
        <v>FALSO</v>
      </c>
    </row>
    <row r="1350" spans="41:45" x14ac:dyDescent="0.2">
      <c r="AO1350" t="s">
        <v>1476</v>
      </c>
      <c r="AP1350" s="20" t="s">
        <v>177</v>
      </c>
      <c r="AQ1350" s="28">
        <v>2743</v>
      </c>
      <c r="AR1350" s="20" t="s">
        <v>19</v>
      </c>
      <c r="AS1350" s="32" t="str">
        <f t="shared" si="33"/>
        <v>FALSO</v>
      </c>
    </row>
    <row r="1351" spans="41:45" x14ac:dyDescent="0.2">
      <c r="AO1351" t="s">
        <v>1477</v>
      </c>
      <c r="AP1351" s="20" t="s">
        <v>94</v>
      </c>
      <c r="AQ1351" s="28">
        <v>2051</v>
      </c>
      <c r="AR1351" s="20" t="s">
        <v>18</v>
      </c>
      <c r="AS1351" s="32" t="str">
        <f t="shared" si="33"/>
        <v>VERO</v>
      </c>
    </row>
    <row r="1352" spans="41:45" x14ac:dyDescent="0.2">
      <c r="AO1352" t="s">
        <v>1478</v>
      </c>
      <c r="AP1352" s="20" t="s">
        <v>114</v>
      </c>
      <c r="AQ1352" s="28">
        <v>2120</v>
      </c>
      <c r="AR1352" s="20" t="s">
        <v>19</v>
      </c>
      <c r="AS1352" s="32" t="str">
        <f t="shared" si="33"/>
        <v>FALSO</v>
      </c>
    </row>
    <row r="1353" spans="41:45" x14ac:dyDescent="0.2">
      <c r="AO1353" t="s">
        <v>1479</v>
      </c>
      <c r="AP1353" s="20" t="s">
        <v>188</v>
      </c>
      <c r="AQ1353" s="28">
        <v>2619</v>
      </c>
      <c r="AR1353" s="20" t="s">
        <v>19</v>
      </c>
      <c r="AS1353" s="32" t="str">
        <f t="shared" si="33"/>
        <v>FALSO</v>
      </c>
    </row>
    <row r="1354" spans="41:45" x14ac:dyDescent="0.2">
      <c r="AO1354" t="s">
        <v>1480</v>
      </c>
      <c r="AP1354" s="20" t="s">
        <v>84</v>
      </c>
      <c r="AQ1354" s="28">
        <v>1256</v>
      </c>
      <c r="AR1354" s="20" t="s">
        <v>17</v>
      </c>
      <c r="AS1354" s="32" t="str">
        <f t="shared" si="33"/>
        <v>VERO</v>
      </c>
    </row>
    <row r="1355" spans="41:45" x14ac:dyDescent="0.2">
      <c r="AO1355" t="s">
        <v>1481</v>
      </c>
      <c r="AP1355" s="20" t="s">
        <v>111</v>
      </c>
      <c r="AQ1355" s="28">
        <v>2355</v>
      </c>
      <c r="AR1355" s="20" t="s">
        <v>19</v>
      </c>
      <c r="AS1355" s="32" t="str">
        <f t="shared" si="33"/>
        <v>FALSO</v>
      </c>
    </row>
    <row r="1356" spans="41:45" x14ac:dyDescent="0.2">
      <c r="AO1356" t="s">
        <v>1482</v>
      </c>
      <c r="AP1356" s="20" t="s">
        <v>32</v>
      </c>
      <c r="AQ1356" s="28">
        <v>2700</v>
      </c>
      <c r="AR1356" s="20" t="s">
        <v>19</v>
      </c>
      <c r="AS1356" s="32" t="str">
        <f t="shared" si="33"/>
        <v>FALSO</v>
      </c>
    </row>
    <row r="1357" spans="41:45" x14ac:dyDescent="0.2">
      <c r="AO1357" t="s">
        <v>1483</v>
      </c>
      <c r="AP1357" s="20" t="s">
        <v>98</v>
      </c>
      <c r="AQ1357" s="28">
        <v>2449</v>
      </c>
      <c r="AR1357" s="20" t="s">
        <v>19</v>
      </c>
      <c r="AS1357" s="32" t="str">
        <f t="shared" si="33"/>
        <v>FALSO</v>
      </c>
    </row>
    <row r="1358" spans="41:45" x14ac:dyDescent="0.2">
      <c r="AO1358" t="s">
        <v>1484</v>
      </c>
      <c r="AP1358" s="20" t="s">
        <v>55</v>
      </c>
      <c r="AQ1358" s="28">
        <v>2091</v>
      </c>
      <c r="AR1358" s="20" t="s">
        <v>18</v>
      </c>
      <c r="AS1358" s="32" t="str">
        <f t="shared" si="33"/>
        <v>VERO</v>
      </c>
    </row>
    <row r="1359" spans="41:45" x14ac:dyDescent="0.2">
      <c r="AO1359" t="s">
        <v>1485</v>
      </c>
      <c r="AP1359" s="20" t="s">
        <v>221</v>
      </c>
      <c r="AQ1359" s="28">
        <v>2384</v>
      </c>
      <c r="AR1359" s="20" t="s">
        <v>19</v>
      </c>
      <c r="AS1359" s="32" t="str">
        <f t="shared" si="33"/>
        <v>FALSO</v>
      </c>
    </row>
    <row r="1360" spans="41:45" x14ac:dyDescent="0.2">
      <c r="AO1360" t="s">
        <v>1486</v>
      </c>
      <c r="AP1360" s="20" t="s">
        <v>56</v>
      </c>
      <c r="AQ1360" s="28">
        <v>922</v>
      </c>
      <c r="AR1360" s="20" t="s">
        <v>17</v>
      </c>
      <c r="AS1360" s="32" t="str">
        <f t="shared" si="33"/>
        <v>VERO</v>
      </c>
    </row>
    <row r="1361" spans="41:45" x14ac:dyDescent="0.2">
      <c r="AO1361" t="s">
        <v>1487</v>
      </c>
      <c r="AP1361" s="20" t="s">
        <v>209</v>
      </c>
      <c r="AQ1361" s="28">
        <v>2295</v>
      </c>
      <c r="AR1361" s="20" t="s">
        <v>19</v>
      </c>
      <c r="AS1361" s="32" t="str">
        <f t="shared" si="33"/>
        <v>FALSO</v>
      </c>
    </row>
    <row r="1362" spans="41:45" x14ac:dyDescent="0.2">
      <c r="AO1362" t="s">
        <v>1488</v>
      </c>
      <c r="AP1362" s="20" t="s">
        <v>27</v>
      </c>
      <c r="AQ1362" s="28">
        <v>2421</v>
      </c>
      <c r="AR1362" s="20" t="s">
        <v>19</v>
      </c>
      <c r="AS1362" s="32" t="str">
        <f t="shared" si="33"/>
        <v>FALSO</v>
      </c>
    </row>
    <row r="1363" spans="41:45" x14ac:dyDescent="0.2">
      <c r="AO1363" t="s">
        <v>1489</v>
      </c>
      <c r="AP1363" s="20" t="s">
        <v>227</v>
      </c>
      <c r="AQ1363" s="28">
        <v>4000</v>
      </c>
      <c r="AR1363" s="20" t="s">
        <v>20</v>
      </c>
      <c r="AS1363" s="32" t="str">
        <f t="shared" si="33"/>
        <v>FALSO</v>
      </c>
    </row>
    <row r="1364" spans="41:45" x14ac:dyDescent="0.2">
      <c r="AO1364" t="s">
        <v>1490</v>
      </c>
      <c r="AP1364" s="20" t="s">
        <v>191</v>
      </c>
      <c r="AQ1364" s="28">
        <v>2880</v>
      </c>
      <c r="AR1364" s="20" t="s">
        <v>19</v>
      </c>
      <c r="AS1364" s="32" t="str">
        <f t="shared" si="33"/>
        <v>FALSO</v>
      </c>
    </row>
    <row r="1365" spans="41:45" x14ac:dyDescent="0.2">
      <c r="AO1365" t="s">
        <v>1491</v>
      </c>
      <c r="AP1365" s="20" t="s">
        <v>65</v>
      </c>
      <c r="AQ1365" s="28">
        <v>2635</v>
      </c>
      <c r="AR1365" s="20" t="s">
        <v>19</v>
      </c>
      <c r="AS1365" s="32" t="str">
        <f t="shared" si="33"/>
        <v>FALSO</v>
      </c>
    </row>
    <row r="1366" spans="41:45" x14ac:dyDescent="0.2">
      <c r="AO1366" t="s">
        <v>1492</v>
      </c>
      <c r="AP1366" s="20" t="s">
        <v>121</v>
      </c>
      <c r="AQ1366" s="28">
        <v>822</v>
      </c>
      <c r="AR1366" s="20" t="s">
        <v>16</v>
      </c>
      <c r="AS1366" s="32" t="str">
        <f t="shared" si="33"/>
        <v>VERO</v>
      </c>
    </row>
    <row r="1367" spans="41:45" x14ac:dyDescent="0.2">
      <c r="AO1367" t="s">
        <v>1493</v>
      </c>
      <c r="AP1367" s="20" t="s">
        <v>144</v>
      </c>
      <c r="AQ1367" s="28">
        <v>2033</v>
      </c>
      <c r="AR1367" s="20" t="s">
        <v>18</v>
      </c>
      <c r="AS1367" s="32" t="str">
        <f t="shared" si="33"/>
        <v>VERO</v>
      </c>
    </row>
    <row r="1368" spans="41:45" x14ac:dyDescent="0.2">
      <c r="AO1368" t="s">
        <v>1494</v>
      </c>
      <c r="AP1368" s="20" t="s">
        <v>77</v>
      </c>
      <c r="AQ1368" s="28">
        <v>1840</v>
      </c>
      <c r="AR1368" s="20" t="s">
        <v>18</v>
      </c>
      <c r="AS1368" s="32" t="str">
        <f t="shared" si="33"/>
        <v>VERO</v>
      </c>
    </row>
    <row r="1369" spans="41:45" x14ac:dyDescent="0.2">
      <c r="AO1369" t="s">
        <v>1495</v>
      </c>
      <c r="AP1369" s="20" t="s">
        <v>84</v>
      </c>
      <c r="AQ1369" s="28">
        <v>1061</v>
      </c>
      <c r="AR1369" s="20" t="s">
        <v>17</v>
      </c>
      <c r="AS1369" s="32" t="str">
        <f t="shared" si="33"/>
        <v>VERO</v>
      </c>
    </row>
    <row r="1370" spans="41:45" x14ac:dyDescent="0.2">
      <c r="AO1370" t="s">
        <v>1496</v>
      </c>
      <c r="AP1370" s="20" t="s">
        <v>147</v>
      </c>
      <c r="AQ1370" s="28">
        <v>3512</v>
      </c>
      <c r="AR1370" s="20" t="s">
        <v>20</v>
      </c>
      <c r="AS1370" s="32" t="str">
        <f t="shared" ref="AS1370:AS1433" si="34">IF((LOOKUP(AP1370,$AT$3:$AT$60))=AP1370,"VERO","FALSO")</f>
        <v>FALSO</v>
      </c>
    </row>
    <row r="1371" spans="41:45" x14ac:dyDescent="0.2">
      <c r="AO1371" t="s">
        <v>1497</v>
      </c>
      <c r="AP1371" s="20" t="s">
        <v>177</v>
      </c>
      <c r="AQ1371" s="28">
        <v>2726</v>
      </c>
      <c r="AR1371" s="20" t="s">
        <v>19</v>
      </c>
      <c r="AS1371" s="32" t="str">
        <f t="shared" si="34"/>
        <v>FALSO</v>
      </c>
    </row>
    <row r="1372" spans="41:45" x14ac:dyDescent="0.2">
      <c r="AO1372" t="s">
        <v>1498</v>
      </c>
      <c r="AP1372" s="20" t="s">
        <v>34</v>
      </c>
      <c r="AQ1372" s="28">
        <v>2971</v>
      </c>
      <c r="AR1372" s="20" t="s">
        <v>19</v>
      </c>
      <c r="AS1372" s="32" t="str">
        <f t="shared" si="34"/>
        <v>FALSO</v>
      </c>
    </row>
    <row r="1373" spans="41:45" x14ac:dyDescent="0.2">
      <c r="AO1373" t="s">
        <v>1499</v>
      </c>
      <c r="AP1373" s="20" t="s">
        <v>32</v>
      </c>
      <c r="AQ1373" s="28">
        <v>2617</v>
      </c>
      <c r="AR1373" s="20" t="s">
        <v>19</v>
      </c>
      <c r="AS1373" s="32" t="str">
        <f t="shared" si="34"/>
        <v>FALSO</v>
      </c>
    </row>
    <row r="1374" spans="41:45" x14ac:dyDescent="0.2">
      <c r="AO1374" t="s">
        <v>1500</v>
      </c>
      <c r="AP1374" s="20" t="s">
        <v>144</v>
      </c>
      <c r="AQ1374" s="28">
        <v>1144</v>
      </c>
      <c r="AR1374" s="20" t="s">
        <v>17</v>
      </c>
      <c r="AS1374" s="32" t="str">
        <f t="shared" si="34"/>
        <v>VERO</v>
      </c>
    </row>
    <row r="1375" spans="41:45" x14ac:dyDescent="0.2">
      <c r="AO1375" t="s">
        <v>1501</v>
      </c>
      <c r="AP1375" s="20" t="s">
        <v>227</v>
      </c>
      <c r="AQ1375" s="28">
        <v>2820</v>
      </c>
      <c r="AR1375" s="20" t="s">
        <v>19</v>
      </c>
      <c r="AS1375" s="32" t="str">
        <f t="shared" si="34"/>
        <v>FALSO</v>
      </c>
    </row>
    <row r="1376" spans="41:45" x14ac:dyDescent="0.2">
      <c r="AO1376" t="s">
        <v>1502</v>
      </c>
      <c r="AP1376" s="20" t="s">
        <v>227</v>
      </c>
      <c r="AQ1376" s="28">
        <v>2758</v>
      </c>
      <c r="AR1376" s="20" t="s">
        <v>19</v>
      </c>
      <c r="AS1376" s="32" t="str">
        <f t="shared" si="34"/>
        <v>FALSO</v>
      </c>
    </row>
    <row r="1377" spans="41:45" x14ac:dyDescent="0.2">
      <c r="AO1377" t="s">
        <v>1503</v>
      </c>
      <c r="AP1377" s="20" t="s">
        <v>32</v>
      </c>
      <c r="AQ1377" s="28">
        <v>2734</v>
      </c>
      <c r="AR1377" s="20" t="s">
        <v>19</v>
      </c>
      <c r="AS1377" s="32" t="str">
        <f t="shared" si="34"/>
        <v>FALSO</v>
      </c>
    </row>
    <row r="1378" spans="41:45" x14ac:dyDescent="0.2">
      <c r="AO1378" t="s">
        <v>1504</v>
      </c>
      <c r="AP1378" s="20" t="s">
        <v>100</v>
      </c>
      <c r="AQ1378" s="28">
        <v>1827</v>
      </c>
      <c r="AR1378" s="20" t="s">
        <v>18</v>
      </c>
      <c r="AS1378" s="32" t="str">
        <f t="shared" si="34"/>
        <v>VERO</v>
      </c>
    </row>
    <row r="1379" spans="41:45" x14ac:dyDescent="0.2">
      <c r="AO1379" t="s">
        <v>1505</v>
      </c>
      <c r="AP1379" s="20" t="s">
        <v>162</v>
      </c>
      <c r="AQ1379" s="28">
        <v>1526</v>
      </c>
      <c r="AR1379" s="20" t="s">
        <v>18</v>
      </c>
      <c r="AS1379" s="32" t="str">
        <f t="shared" si="34"/>
        <v>VERO</v>
      </c>
    </row>
    <row r="1380" spans="41:45" x14ac:dyDescent="0.2">
      <c r="AO1380" t="s">
        <v>1506</v>
      </c>
      <c r="AP1380" s="20" t="s">
        <v>72</v>
      </c>
      <c r="AQ1380" s="28">
        <v>913</v>
      </c>
      <c r="AR1380" s="20" t="s">
        <v>17</v>
      </c>
      <c r="AS1380" s="32" t="str">
        <f t="shared" si="34"/>
        <v>VERO</v>
      </c>
    </row>
    <row r="1381" spans="41:45" x14ac:dyDescent="0.2">
      <c r="AO1381" t="s">
        <v>1507</v>
      </c>
      <c r="AP1381" s="20" t="s">
        <v>38</v>
      </c>
      <c r="AQ1381" s="28">
        <v>2324</v>
      </c>
      <c r="AR1381" s="20" t="s">
        <v>19</v>
      </c>
      <c r="AS1381" s="32" t="str">
        <f t="shared" si="34"/>
        <v>VERO</v>
      </c>
    </row>
    <row r="1382" spans="41:45" x14ac:dyDescent="0.2">
      <c r="AO1382" t="s">
        <v>1508</v>
      </c>
      <c r="AP1382" s="20" t="s">
        <v>177</v>
      </c>
      <c r="AQ1382" s="28">
        <v>2578</v>
      </c>
      <c r="AR1382" s="20" t="s">
        <v>19</v>
      </c>
      <c r="AS1382" s="32" t="str">
        <f t="shared" si="34"/>
        <v>FALSO</v>
      </c>
    </row>
    <row r="1383" spans="41:45" x14ac:dyDescent="0.2">
      <c r="AO1383" t="s">
        <v>1509</v>
      </c>
      <c r="AP1383" s="20" t="s">
        <v>98</v>
      </c>
      <c r="AQ1383" s="28">
        <v>2446</v>
      </c>
      <c r="AR1383" s="20" t="s">
        <v>19</v>
      </c>
      <c r="AS1383" s="32" t="str">
        <f t="shared" si="34"/>
        <v>FALSO</v>
      </c>
    </row>
    <row r="1384" spans="41:45" x14ac:dyDescent="0.2">
      <c r="AO1384" t="s">
        <v>1510</v>
      </c>
      <c r="AP1384" s="20" t="s">
        <v>62</v>
      </c>
      <c r="AQ1384" s="28">
        <v>1099</v>
      </c>
      <c r="AR1384" s="20" t="s">
        <v>17</v>
      </c>
      <c r="AS1384" s="32" t="str">
        <f t="shared" si="34"/>
        <v>VERO</v>
      </c>
    </row>
    <row r="1385" spans="41:45" x14ac:dyDescent="0.2">
      <c r="AO1385" t="s">
        <v>1511</v>
      </c>
      <c r="AP1385" s="20" t="s">
        <v>126</v>
      </c>
      <c r="AQ1385" s="28">
        <v>788</v>
      </c>
      <c r="AR1385" s="20" t="s">
        <v>16</v>
      </c>
      <c r="AS1385" s="32" t="str">
        <f t="shared" si="34"/>
        <v>VERO</v>
      </c>
    </row>
    <row r="1386" spans="41:45" x14ac:dyDescent="0.2">
      <c r="AO1386" t="s">
        <v>1512</v>
      </c>
      <c r="AP1386" s="20" t="s">
        <v>62</v>
      </c>
      <c r="AQ1386" s="28">
        <v>1190</v>
      </c>
      <c r="AR1386" s="20" t="s">
        <v>17</v>
      </c>
      <c r="AS1386" s="32" t="str">
        <f t="shared" si="34"/>
        <v>VERO</v>
      </c>
    </row>
    <row r="1387" spans="41:45" x14ac:dyDescent="0.2">
      <c r="AO1387" t="s">
        <v>1513</v>
      </c>
      <c r="AP1387" s="20" t="s">
        <v>227</v>
      </c>
      <c r="AQ1387" s="28">
        <v>2542</v>
      </c>
      <c r="AR1387" s="20" t="s">
        <v>19</v>
      </c>
      <c r="AS1387" s="32" t="str">
        <f t="shared" si="34"/>
        <v>FALSO</v>
      </c>
    </row>
    <row r="1388" spans="41:45" x14ac:dyDescent="0.2">
      <c r="AO1388" t="s">
        <v>1514</v>
      </c>
      <c r="AP1388" s="20" t="s">
        <v>214</v>
      </c>
      <c r="AQ1388" s="28">
        <v>3651</v>
      </c>
      <c r="AR1388" s="20" t="s">
        <v>20</v>
      </c>
      <c r="AS1388" s="32" t="str">
        <f t="shared" si="34"/>
        <v>FALSO</v>
      </c>
    </row>
    <row r="1389" spans="41:45" x14ac:dyDescent="0.2">
      <c r="AO1389" t="s">
        <v>1515</v>
      </c>
      <c r="AP1389" s="20" t="s">
        <v>61</v>
      </c>
      <c r="AQ1389" s="28">
        <v>2049</v>
      </c>
      <c r="AR1389" s="20" t="s">
        <v>18</v>
      </c>
      <c r="AS1389" s="32" t="str">
        <f t="shared" si="34"/>
        <v>VERO</v>
      </c>
    </row>
    <row r="1390" spans="41:45" x14ac:dyDescent="0.2">
      <c r="AO1390" t="s">
        <v>1516</v>
      </c>
      <c r="AP1390" s="20" t="s">
        <v>98</v>
      </c>
      <c r="AQ1390" s="28">
        <v>2753</v>
      </c>
      <c r="AR1390" s="20" t="s">
        <v>19</v>
      </c>
      <c r="AS1390" s="32" t="str">
        <f t="shared" si="34"/>
        <v>FALSO</v>
      </c>
    </row>
    <row r="1391" spans="41:45" x14ac:dyDescent="0.2">
      <c r="AO1391" t="s">
        <v>1517</v>
      </c>
      <c r="AP1391" s="20" t="s">
        <v>160</v>
      </c>
      <c r="AQ1391" s="28">
        <v>1007</v>
      </c>
      <c r="AR1391" s="20" t="s">
        <v>17</v>
      </c>
      <c r="AS1391" s="32" t="str">
        <f t="shared" si="34"/>
        <v>VERO</v>
      </c>
    </row>
    <row r="1392" spans="41:45" x14ac:dyDescent="0.2">
      <c r="AO1392" t="s">
        <v>1518</v>
      </c>
      <c r="AP1392" s="20" t="s">
        <v>206</v>
      </c>
      <c r="AQ1392" s="28">
        <v>2399</v>
      </c>
      <c r="AR1392" s="20" t="s">
        <v>19</v>
      </c>
      <c r="AS1392" s="32" t="str">
        <f t="shared" si="34"/>
        <v>FALSO</v>
      </c>
    </row>
    <row r="1393" spans="41:45" x14ac:dyDescent="0.2">
      <c r="AO1393" t="s">
        <v>1519</v>
      </c>
      <c r="AP1393" s="20" t="s">
        <v>56</v>
      </c>
      <c r="AQ1393" s="28">
        <v>789</v>
      </c>
      <c r="AR1393" s="20" t="s">
        <v>16</v>
      </c>
      <c r="AS1393" s="32" t="str">
        <f t="shared" si="34"/>
        <v>VERO</v>
      </c>
    </row>
    <row r="1394" spans="41:45" x14ac:dyDescent="0.2">
      <c r="AO1394" t="s">
        <v>1520</v>
      </c>
      <c r="AP1394" s="20" t="s">
        <v>77</v>
      </c>
      <c r="AQ1394" s="28">
        <v>2689</v>
      </c>
      <c r="AR1394" s="20" t="s">
        <v>19</v>
      </c>
      <c r="AS1394" s="32" t="str">
        <f t="shared" si="34"/>
        <v>VERO</v>
      </c>
    </row>
    <row r="1395" spans="41:45" x14ac:dyDescent="0.2">
      <c r="AO1395" t="s">
        <v>1521</v>
      </c>
      <c r="AP1395" s="20" t="s">
        <v>177</v>
      </c>
      <c r="AQ1395" s="28">
        <v>2714</v>
      </c>
      <c r="AR1395" s="20" t="s">
        <v>19</v>
      </c>
      <c r="AS1395" s="32" t="str">
        <f t="shared" si="34"/>
        <v>FALSO</v>
      </c>
    </row>
    <row r="1396" spans="41:45" x14ac:dyDescent="0.2">
      <c r="AO1396" t="s">
        <v>1522</v>
      </c>
      <c r="AP1396" s="20" t="s">
        <v>103</v>
      </c>
      <c r="AQ1396" s="28">
        <v>1096</v>
      </c>
      <c r="AR1396" s="20" t="s">
        <v>17</v>
      </c>
      <c r="AS1396" s="32" t="str">
        <f t="shared" si="34"/>
        <v>VERO</v>
      </c>
    </row>
    <row r="1397" spans="41:45" x14ac:dyDescent="0.2">
      <c r="AO1397" t="s">
        <v>1523</v>
      </c>
      <c r="AP1397" s="20" t="s">
        <v>182</v>
      </c>
      <c r="AQ1397" s="28">
        <v>2053</v>
      </c>
      <c r="AR1397" s="20" t="s">
        <v>18</v>
      </c>
      <c r="AS1397" s="32" t="str">
        <f t="shared" si="34"/>
        <v>FALSO</v>
      </c>
    </row>
    <row r="1398" spans="41:45" x14ac:dyDescent="0.2">
      <c r="AO1398" t="s">
        <v>1524</v>
      </c>
      <c r="AP1398" s="20" t="s">
        <v>27</v>
      </c>
      <c r="AQ1398" s="28">
        <v>2385</v>
      </c>
      <c r="AR1398" s="20" t="s">
        <v>19</v>
      </c>
      <c r="AS1398" s="32" t="str">
        <f t="shared" si="34"/>
        <v>FALSO</v>
      </c>
    </row>
    <row r="1399" spans="41:45" x14ac:dyDescent="0.2">
      <c r="AO1399" t="s">
        <v>1525</v>
      </c>
      <c r="AP1399" s="20" t="s">
        <v>191</v>
      </c>
      <c r="AQ1399" s="28">
        <v>2633</v>
      </c>
      <c r="AR1399" s="20" t="s">
        <v>19</v>
      </c>
      <c r="AS1399" s="32" t="str">
        <f t="shared" si="34"/>
        <v>FALSO</v>
      </c>
    </row>
    <row r="1400" spans="41:45" x14ac:dyDescent="0.2">
      <c r="AO1400" t="s">
        <v>1526</v>
      </c>
      <c r="AP1400" s="20" t="s">
        <v>47</v>
      </c>
      <c r="AQ1400" s="28">
        <v>2433</v>
      </c>
      <c r="AR1400" s="20" t="s">
        <v>19</v>
      </c>
      <c r="AS1400" s="32" t="str">
        <f t="shared" si="34"/>
        <v>FALSO</v>
      </c>
    </row>
    <row r="1401" spans="41:45" x14ac:dyDescent="0.2">
      <c r="AO1401" t="s">
        <v>1527</v>
      </c>
      <c r="AP1401" s="20" t="s">
        <v>63</v>
      </c>
      <c r="AQ1401" s="28">
        <v>2399</v>
      </c>
      <c r="AR1401" s="20" t="s">
        <v>19</v>
      </c>
      <c r="AS1401" s="32" t="str">
        <f t="shared" si="34"/>
        <v>FALSO</v>
      </c>
    </row>
    <row r="1402" spans="41:45" x14ac:dyDescent="0.2">
      <c r="AO1402" t="s">
        <v>1528</v>
      </c>
      <c r="AP1402" s="20" t="s">
        <v>72</v>
      </c>
      <c r="AQ1402" s="28">
        <v>2046</v>
      </c>
      <c r="AR1402" s="20" t="s">
        <v>18</v>
      </c>
      <c r="AS1402" s="32" t="str">
        <f t="shared" si="34"/>
        <v>VERO</v>
      </c>
    </row>
    <row r="1403" spans="41:45" x14ac:dyDescent="0.2">
      <c r="AO1403" t="s">
        <v>1529</v>
      </c>
      <c r="AP1403" s="20" t="s">
        <v>63</v>
      </c>
      <c r="AQ1403" s="28">
        <v>3646</v>
      </c>
      <c r="AR1403" s="20" t="s">
        <v>20</v>
      </c>
      <c r="AS1403" s="32" t="str">
        <f t="shared" si="34"/>
        <v>FALSO</v>
      </c>
    </row>
    <row r="1404" spans="41:45" x14ac:dyDescent="0.2">
      <c r="AO1404" t="s">
        <v>1530</v>
      </c>
      <c r="AP1404" s="20" t="s">
        <v>112</v>
      </c>
      <c r="AQ1404" s="28">
        <v>1146</v>
      </c>
      <c r="AR1404" s="20" t="s">
        <v>17</v>
      </c>
      <c r="AS1404" s="32" t="str">
        <f t="shared" si="34"/>
        <v>VERO</v>
      </c>
    </row>
    <row r="1405" spans="41:45" x14ac:dyDescent="0.2">
      <c r="AO1405" t="s">
        <v>1531</v>
      </c>
      <c r="AP1405" s="20" t="s">
        <v>191</v>
      </c>
      <c r="AQ1405" s="28">
        <v>2352</v>
      </c>
      <c r="AR1405" s="20" t="s">
        <v>19</v>
      </c>
      <c r="AS1405" s="32" t="str">
        <f t="shared" si="34"/>
        <v>FALSO</v>
      </c>
    </row>
    <row r="1406" spans="41:45" x14ac:dyDescent="0.2">
      <c r="AO1406" t="s">
        <v>1532</v>
      </c>
      <c r="AP1406" s="20" t="s">
        <v>191</v>
      </c>
      <c r="AQ1406" s="28">
        <v>2700</v>
      </c>
      <c r="AR1406" s="20" t="s">
        <v>19</v>
      </c>
      <c r="AS1406" s="32" t="str">
        <f t="shared" si="34"/>
        <v>FALSO</v>
      </c>
    </row>
    <row r="1407" spans="41:45" x14ac:dyDescent="0.2">
      <c r="AO1407" t="s">
        <v>1533</v>
      </c>
      <c r="AP1407" s="20" t="s">
        <v>164</v>
      </c>
      <c r="AQ1407" s="28">
        <v>1194</v>
      </c>
      <c r="AR1407" s="20" t="s">
        <v>17</v>
      </c>
      <c r="AS1407" s="32" t="str">
        <f t="shared" si="34"/>
        <v>VERO</v>
      </c>
    </row>
    <row r="1408" spans="41:45" x14ac:dyDescent="0.2">
      <c r="AO1408" t="s">
        <v>1534</v>
      </c>
      <c r="AP1408" s="20" t="s">
        <v>52</v>
      </c>
      <c r="AQ1408" s="28">
        <v>1320</v>
      </c>
      <c r="AR1408" s="20" t="s">
        <v>17</v>
      </c>
      <c r="AS1408" s="32" t="str">
        <f t="shared" si="34"/>
        <v>VERO</v>
      </c>
    </row>
    <row r="1409" spans="41:45" x14ac:dyDescent="0.2">
      <c r="AO1409" t="s">
        <v>1535</v>
      </c>
      <c r="AP1409" s="20" t="s">
        <v>97</v>
      </c>
      <c r="AQ1409" s="28">
        <v>2484</v>
      </c>
      <c r="AR1409" s="20" t="s">
        <v>19</v>
      </c>
      <c r="AS1409" s="32" t="str">
        <f t="shared" si="34"/>
        <v>VERO</v>
      </c>
    </row>
    <row r="1410" spans="41:45" x14ac:dyDescent="0.2">
      <c r="AO1410" t="s">
        <v>1536</v>
      </c>
      <c r="AP1410" s="20" t="s">
        <v>129</v>
      </c>
      <c r="AQ1410" s="28">
        <v>2682</v>
      </c>
      <c r="AR1410" s="20" t="s">
        <v>19</v>
      </c>
      <c r="AS1410" s="32" t="str">
        <f t="shared" si="34"/>
        <v>VERO</v>
      </c>
    </row>
    <row r="1411" spans="41:45" x14ac:dyDescent="0.2">
      <c r="AO1411" t="s">
        <v>1537</v>
      </c>
      <c r="AP1411" s="20" t="s">
        <v>72</v>
      </c>
      <c r="AQ1411" s="28">
        <v>2002</v>
      </c>
      <c r="AR1411" s="20" t="s">
        <v>18</v>
      </c>
      <c r="AS1411" s="32" t="str">
        <f t="shared" si="34"/>
        <v>VERO</v>
      </c>
    </row>
    <row r="1412" spans="41:45" x14ac:dyDescent="0.2">
      <c r="AO1412" t="s">
        <v>1538</v>
      </c>
      <c r="AP1412" s="20" t="s">
        <v>94</v>
      </c>
      <c r="AQ1412" s="28">
        <v>2958</v>
      </c>
      <c r="AR1412" s="20" t="s">
        <v>19</v>
      </c>
      <c r="AS1412" s="32" t="str">
        <f t="shared" si="34"/>
        <v>VERO</v>
      </c>
    </row>
    <row r="1413" spans="41:45" x14ac:dyDescent="0.2">
      <c r="AO1413" t="s">
        <v>1539</v>
      </c>
      <c r="AP1413" s="20" t="s">
        <v>107</v>
      </c>
      <c r="AQ1413" s="28">
        <v>2874</v>
      </c>
      <c r="AR1413" s="20" t="s">
        <v>19</v>
      </c>
      <c r="AS1413" s="32" t="str">
        <f t="shared" si="34"/>
        <v>FALSO</v>
      </c>
    </row>
    <row r="1414" spans="41:45" x14ac:dyDescent="0.2">
      <c r="AO1414" t="s">
        <v>1540</v>
      </c>
      <c r="AP1414" s="20" t="s">
        <v>78</v>
      </c>
      <c r="AQ1414" s="28">
        <v>2399</v>
      </c>
      <c r="AR1414" s="20" t="s">
        <v>19</v>
      </c>
      <c r="AS1414" s="32" t="str">
        <f t="shared" si="34"/>
        <v>FALSO</v>
      </c>
    </row>
    <row r="1415" spans="41:45" x14ac:dyDescent="0.2">
      <c r="AO1415" t="s">
        <v>1541</v>
      </c>
      <c r="AP1415" s="20" t="s">
        <v>32</v>
      </c>
      <c r="AQ1415" s="28">
        <v>2661</v>
      </c>
      <c r="AR1415" s="20" t="s">
        <v>19</v>
      </c>
      <c r="AS1415" s="32" t="str">
        <f t="shared" si="34"/>
        <v>FALSO</v>
      </c>
    </row>
    <row r="1416" spans="41:45" x14ac:dyDescent="0.2">
      <c r="AO1416" t="s">
        <v>1542</v>
      </c>
      <c r="AP1416" s="20" t="s">
        <v>157</v>
      </c>
      <c r="AQ1416" s="28">
        <v>2246</v>
      </c>
      <c r="AR1416" s="20" t="s">
        <v>19</v>
      </c>
      <c r="AS1416" s="32" t="str">
        <f t="shared" si="34"/>
        <v>FALSO</v>
      </c>
    </row>
    <row r="1417" spans="41:45" x14ac:dyDescent="0.2">
      <c r="AO1417" t="s">
        <v>1543</v>
      </c>
      <c r="AP1417" s="20" t="s">
        <v>47</v>
      </c>
      <c r="AQ1417" s="28">
        <v>2557</v>
      </c>
      <c r="AR1417" s="20" t="s">
        <v>19</v>
      </c>
      <c r="AS1417" s="32" t="str">
        <f t="shared" si="34"/>
        <v>FALSO</v>
      </c>
    </row>
    <row r="1418" spans="41:45" x14ac:dyDescent="0.2">
      <c r="AO1418" t="s">
        <v>1544</v>
      </c>
      <c r="AP1418" s="20" t="s">
        <v>103</v>
      </c>
      <c r="AQ1418" s="28">
        <v>1232</v>
      </c>
      <c r="AR1418" s="20" t="s">
        <v>17</v>
      </c>
      <c r="AS1418" s="32" t="str">
        <f t="shared" si="34"/>
        <v>VERO</v>
      </c>
    </row>
    <row r="1419" spans="41:45" x14ac:dyDescent="0.2">
      <c r="AO1419" t="s">
        <v>1545</v>
      </c>
      <c r="AP1419" s="20" t="s">
        <v>167</v>
      </c>
      <c r="AQ1419" s="28">
        <v>2570</v>
      </c>
      <c r="AR1419" s="20" t="s">
        <v>19</v>
      </c>
      <c r="AS1419" s="32" t="str">
        <f t="shared" si="34"/>
        <v>FALSO</v>
      </c>
    </row>
    <row r="1420" spans="41:45" x14ac:dyDescent="0.2">
      <c r="AO1420" t="s">
        <v>1546</v>
      </c>
      <c r="AP1420" s="20" t="s">
        <v>146</v>
      </c>
      <c r="AQ1420" s="28">
        <v>2982</v>
      </c>
      <c r="AR1420" s="20" t="s">
        <v>19</v>
      </c>
      <c r="AS1420" s="32" t="str">
        <f t="shared" si="34"/>
        <v>VERO</v>
      </c>
    </row>
    <row r="1421" spans="41:45" x14ac:dyDescent="0.2">
      <c r="AO1421" t="s">
        <v>1547</v>
      </c>
      <c r="AP1421" s="20" t="s">
        <v>44</v>
      </c>
      <c r="AQ1421" s="28">
        <v>2078</v>
      </c>
      <c r="AR1421" s="20" t="s">
        <v>18</v>
      </c>
      <c r="AS1421" s="32" t="str">
        <f t="shared" si="34"/>
        <v>FALSO</v>
      </c>
    </row>
    <row r="1422" spans="41:45" x14ac:dyDescent="0.2">
      <c r="AO1422" t="s">
        <v>1548</v>
      </c>
      <c r="AP1422" s="20" t="s">
        <v>150</v>
      </c>
      <c r="AQ1422" s="28">
        <v>2063</v>
      </c>
      <c r="AR1422" s="20" t="s">
        <v>18</v>
      </c>
      <c r="AS1422" s="32" t="str">
        <f t="shared" si="34"/>
        <v>VERO</v>
      </c>
    </row>
    <row r="1423" spans="41:45" x14ac:dyDescent="0.2">
      <c r="AO1423" t="s">
        <v>1549</v>
      </c>
      <c r="AP1423" s="20" t="s">
        <v>66</v>
      </c>
      <c r="AQ1423" s="28">
        <v>1768</v>
      </c>
      <c r="AR1423" s="20" t="s">
        <v>18</v>
      </c>
      <c r="AS1423" s="32" t="str">
        <f t="shared" si="34"/>
        <v>VERO</v>
      </c>
    </row>
    <row r="1424" spans="41:45" x14ac:dyDescent="0.2">
      <c r="AO1424" t="s">
        <v>1550</v>
      </c>
      <c r="AP1424" s="20" t="s">
        <v>61</v>
      </c>
      <c r="AQ1424" s="28">
        <v>1368</v>
      </c>
      <c r="AR1424" s="20" t="s">
        <v>17</v>
      </c>
      <c r="AS1424" s="32" t="str">
        <f t="shared" si="34"/>
        <v>VERO</v>
      </c>
    </row>
    <row r="1425" spans="41:45" x14ac:dyDescent="0.2">
      <c r="AO1425" t="s">
        <v>1551</v>
      </c>
      <c r="AP1425" s="20" t="s">
        <v>97</v>
      </c>
      <c r="AQ1425" s="28">
        <v>2211</v>
      </c>
      <c r="AR1425" s="20" t="s">
        <v>19</v>
      </c>
      <c r="AS1425" s="32" t="str">
        <f t="shared" si="34"/>
        <v>VERO</v>
      </c>
    </row>
    <row r="1426" spans="41:45" x14ac:dyDescent="0.2">
      <c r="AO1426" t="s">
        <v>1552</v>
      </c>
      <c r="AP1426" s="20" t="s">
        <v>115</v>
      </c>
      <c r="AQ1426" s="28">
        <v>1601</v>
      </c>
      <c r="AR1426" s="20" t="s">
        <v>18</v>
      </c>
      <c r="AS1426" s="32" t="str">
        <f t="shared" si="34"/>
        <v>VERO</v>
      </c>
    </row>
    <row r="1427" spans="41:45" x14ac:dyDescent="0.2">
      <c r="AO1427" t="s">
        <v>1553</v>
      </c>
      <c r="AP1427" s="20" t="s">
        <v>27</v>
      </c>
      <c r="AQ1427" s="28">
        <v>2344</v>
      </c>
      <c r="AR1427" s="20" t="s">
        <v>19</v>
      </c>
      <c r="AS1427" s="32" t="str">
        <f t="shared" si="34"/>
        <v>FALSO</v>
      </c>
    </row>
    <row r="1428" spans="41:45" x14ac:dyDescent="0.2">
      <c r="AO1428" t="s">
        <v>1554</v>
      </c>
      <c r="AP1428" s="20" t="s">
        <v>27</v>
      </c>
      <c r="AQ1428" s="28">
        <v>2344</v>
      </c>
      <c r="AR1428" s="20" t="s">
        <v>19</v>
      </c>
      <c r="AS1428" s="32" t="str">
        <f t="shared" si="34"/>
        <v>FALSO</v>
      </c>
    </row>
    <row r="1429" spans="41:45" x14ac:dyDescent="0.2">
      <c r="AO1429" t="s">
        <v>1555</v>
      </c>
      <c r="AP1429" s="20" t="s">
        <v>198</v>
      </c>
      <c r="AQ1429" s="28">
        <v>2546</v>
      </c>
      <c r="AR1429" s="20" t="s">
        <v>19</v>
      </c>
      <c r="AS1429" s="32" t="str">
        <f t="shared" si="34"/>
        <v>FALSO</v>
      </c>
    </row>
    <row r="1430" spans="41:45" x14ac:dyDescent="0.2">
      <c r="AO1430" t="s">
        <v>1556</v>
      </c>
      <c r="AP1430" s="20" t="s">
        <v>32</v>
      </c>
      <c r="AQ1430" s="28">
        <v>3287</v>
      </c>
      <c r="AR1430" s="20" t="s">
        <v>20</v>
      </c>
      <c r="AS1430" s="32" t="str">
        <f t="shared" si="34"/>
        <v>FALSO</v>
      </c>
    </row>
    <row r="1431" spans="41:45" x14ac:dyDescent="0.2">
      <c r="AO1431" t="s">
        <v>1557</v>
      </c>
      <c r="AP1431" s="20" t="s">
        <v>156</v>
      </c>
      <c r="AQ1431" s="28">
        <v>2038</v>
      </c>
      <c r="AR1431" s="20" t="s">
        <v>18</v>
      </c>
      <c r="AS1431" s="32" t="str">
        <f t="shared" si="34"/>
        <v>VERO</v>
      </c>
    </row>
    <row r="1432" spans="41:45" x14ac:dyDescent="0.2">
      <c r="AO1432" t="s">
        <v>1558</v>
      </c>
      <c r="AP1432" s="20" t="s">
        <v>156</v>
      </c>
      <c r="AQ1432" s="28">
        <v>1888</v>
      </c>
      <c r="AR1432" s="20" t="s">
        <v>18</v>
      </c>
      <c r="AS1432" s="32" t="str">
        <f t="shared" si="34"/>
        <v>VERO</v>
      </c>
    </row>
    <row r="1433" spans="41:45" x14ac:dyDescent="0.2">
      <c r="AO1433" t="s">
        <v>1559</v>
      </c>
      <c r="AP1433" s="20" t="s">
        <v>32</v>
      </c>
      <c r="AQ1433" s="28">
        <v>2695</v>
      </c>
      <c r="AR1433" s="20" t="s">
        <v>19</v>
      </c>
      <c r="AS1433" s="32" t="str">
        <f t="shared" si="34"/>
        <v>FALSO</v>
      </c>
    </row>
    <row r="1434" spans="41:45" x14ac:dyDescent="0.2">
      <c r="AO1434" t="s">
        <v>1560</v>
      </c>
      <c r="AP1434" s="20" t="s">
        <v>65</v>
      </c>
      <c r="AQ1434" s="28">
        <v>2766</v>
      </c>
      <c r="AR1434" s="20" t="s">
        <v>19</v>
      </c>
      <c r="AS1434" s="32" t="str">
        <f t="shared" ref="AS1434:AS1497" si="35">IF((LOOKUP(AP1434,$AT$3:$AT$60))=AP1434,"VERO","FALSO")</f>
        <v>FALSO</v>
      </c>
    </row>
    <row r="1435" spans="41:45" x14ac:dyDescent="0.2">
      <c r="AO1435" t="s">
        <v>1561</v>
      </c>
      <c r="AP1435" s="20" t="s">
        <v>46</v>
      </c>
      <c r="AQ1435" s="28">
        <v>2603</v>
      </c>
      <c r="AR1435" s="20" t="s">
        <v>19</v>
      </c>
      <c r="AS1435" s="32" t="str">
        <f t="shared" si="35"/>
        <v>FALSO</v>
      </c>
    </row>
    <row r="1436" spans="41:45" x14ac:dyDescent="0.2">
      <c r="AO1436" t="s">
        <v>1562</v>
      </c>
      <c r="AP1436" s="20" t="s">
        <v>198</v>
      </c>
      <c r="AQ1436" s="28">
        <v>2400</v>
      </c>
      <c r="AR1436" s="20" t="s">
        <v>19</v>
      </c>
      <c r="AS1436" s="32" t="str">
        <f t="shared" si="35"/>
        <v>FALSO</v>
      </c>
    </row>
    <row r="1437" spans="41:45" x14ac:dyDescent="0.2">
      <c r="AO1437" t="s">
        <v>1563</v>
      </c>
      <c r="AP1437" s="20" t="s">
        <v>65</v>
      </c>
      <c r="AQ1437" s="28">
        <v>3171</v>
      </c>
      <c r="AR1437" s="20" t="s">
        <v>20</v>
      </c>
      <c r="AS1437" s="32" t="str">
        <f t="shared" si="35"/>
        <v>FALSO</v>
      </c>
    </row>
    <row r="1438" spans="41:45" x14ac:dyDescent="0.2">
      <c r="AO1438" t="s">
        <v>1564</v>
      </c>
      <c r="AP1438" s="20" t="s">
        <v>107</v>
      </c>
      <c r="AQ1438" s="28">
        <v>2250</v>
      </c>
      <c r="AR1438" s="20" t="s">
        <v>19</v>
      </c>
      <c r="AS1438" s="32" t="str">
        <f t="shared" si="35"/>
        <v>FALSO</v>
      </c>
    </row>
    <row r="1439" spans="41:45" x14ac:dyDescent="0.2">
      <c r="AO1439" t="s">
        <v>1565</v>
      </c>
      <c r="AP1439" s="20" t="s">
        <v>32</v>
      </c>
      <c r="AQ1439" s="28">
        <v>2504</v>
      </c>
      <c r="AR1439" s="20" t="s">
        <v>19</v>
      </c>
      <c r="AS1439" s="32" t="str">
        <f t="shared" si="35"/>
        <v>FALSO</v>
      </c>
    </row>
    <row r="1440" spans="41:45" x14ac:dyDescent="0.2">
      <c r="AO1440" t="s">
        <v>1566</v>
      </c>
      <c r="AP1440" s="20" t="s">
        <v>27</v>
      </c>
      <c r="AQ1440" s="28">
        <v>2344</v>
      </c>
      <c r="AR1440" s="20" t="s">
        <v>19</v>
      </c>
      <c r="AS1440" s="32" t="str">
        <f t="shared" si="35"/>
        <v>FALSO</v>
      </c>
    </row>
    <row r="1441" spans="41:45" x14ac:dyDescent="0.2">
      <c r="AO1441" t="s">
        <v>1567</v>
      </c>
      <c r="AP1441" s="20" t="s">
        <v>47</v>
      </c>
      <c r="AQ1441" s="28">
        <v>2404</v>
      </c>
      <c r="AR1441" s="20" t="s">
        <v>19</v>
      </c>
      <c r="AS1441" s="32" t="str">
        <f t="shared" si="35"/>
        <v>FALSO</v>
      </c>
    </row>
    <row r="1442" spans="41:45" x14ac:dyDescent="0.2">
      <c r="AO1442" t="s">
        <v>1568</v>
      </c>
      <c r="AP1442" s="20" t="s">
        <v>98</v>
      </c>
      <c r="AQ1442" s="28">
        <v>2453</v>
      </c>
      <c r="AR1442" s="20" t="s">
        <v>19</v>
      </c>
      <c r="AS1442" s="32" t="str">
        <f t="shared" si="35"/>
        <v>FALSO</v>
      </c>
    </row>
    <row r="1443" spans="41:45" x14ac:dyDescent="0.2">
      <c r="AO1443" t="s">
        <v>1569</v>
      </c>
      <c r="AP1443" s="20" t="s">
        <v>66</v>
      </c>
      <c r="AQ1443" s="28">
        <v>2314</v>
      </c>
      <c r="AR1443" s="20" t="s">
        <v>19</v>
      </c>
      <c r="AS1443" s="32" t="str">
        <f t="shared" si="35"/>
        <v>VERO</v>
      </c>
    </row>
    <row r="1444" spans="41:45" x14ac:dyDescent="0.2">
      <c r="AO1444" t="s">
        <v>1570</v>
      </c>
      <c r="AP1444" s="20" t="s">
        <v>63</v>
      </c>
      <c r="AQ1444" s="28">
        <v>2477</v>
      </c>
      <c r="AR1444" s="20" t="s">
        <v>19</v>
      </c>
      <c r="AS1444" s="32" t="str">
        <f t="shared" si="35"/>
        <v>FALSO</v>
      </c>
    </row>
    <row r="1445" spans="41:45" x14ac:dyDescent="0.2">
      <c r="AO1445" t="s">
        <v>1571</v>
      </c>
      <c r="AP1445" s="20" t="s">
        <v>214</v>
      </c>
      <c r="AQ1445" s="28">
        <v>3066</v>
      </c>
      <c r="AR1445" s="20" t="s">
        <v>20</v>
      </c>
      <c r="AS1445" s="32" t="str">
        <f t="shared" si="35"/>
        <v>FALSO</v>
      </c>
    </row>
    <row r="1446" spans="41:45" x14ac:dyDescent="0.2">
      <c r="AO1446" t="s">
        <v>1572</v>
      </c>
      <c r="AP1446" s="20" t="s">
        <v>100</v>
      </c>
      <c r="AQ1446" s="28">
        <v>1362</v>
      </c>
      <c r="AR1446" s="20" t="s">
        <v>17</v>
      </c>
      <c r="AS1446" s="32" t="str">
        <f t="shared" si="35"/>
        <v>VERO</v>
      </c>
    </row>
    <row r="1447" spans="41:45" x14ac:dyDescent="0.2">
      <c r="AO1447" t="s">
        <v>1573</v>
      </c>
      <c r="AP1447" s="20" t="s">
        <v>59</v>
      </c>
      <c r="AQ1447" s="28">
        <v>2230</v>
      </c>
      <c r="AR1447" s="20" t="s">
        <v>19</v>
      </c>
      <c r="AS1447" s="32" t="str">
        <f t="shared" si="35"/>
        <v>VERO</v>
      </c>
    </row>
    <row r="1448" spans="41:45" x14ac:dyDescent="0.2">
      <c r="AO1448" t="s">
        <v>1574</v>
      </c>
      <c r="AP1448" s="20" t="s">
        <v>66</v>
      </c>
      <c r="AQ1448" s="28">
        <v>1844</v>
      </c>
      <c r="AR1448" s="20" t="s">
        <v>18</v>
      </c>
      <c r="AS1448" s="32" t="str">
        <f t="shared" si="35"/>
        <v>VERO</v>
      </c>
    </row>
    <row r="1449" spans="41:45" x14ac:dyDescent="0.2">
      <c r="AO1449" t="s">
        <v>1575</v>
      </c>
      <c r="AP1449" s="20" t="s">
        <v>62</v>
      </c>
      <c r="AQ1449" s="28">
        <v>942</v>
      </c>
      <c r="AR1449" s="20" t="s">
        <v>17</v>
      </c>
      <c r="AS1449" s="32" t="str">
        <f t="shared" si="35"/>
        <v>VERO</v>
      </c>
    </row>
    <row r="1450" spans="41:45" x14ac:dyDescent="0.2">
      <c r="AO1450" t="s">
        <v>1576</v>
      </c>
      <c r="AP1450" s="20" t="s">
        <v>32</v>
      </c>
      <c r="AQ1450" s="28">
        <v>2565</v>
      </c>
      <c r="AR1450" s="20" t="s">
        <v>19</v>
      </c>
      <c r="AS1450" s="32" t="str">
        <f t="shared" si="35"/>
        <v>FALSO</v>
      </c>
    </row>
    <row r="1451" spans="41:45" x14ac:dyDescent="0.2">
      <c r="AO1451" t="s">
        <v>1577</v>
      </c>
      <c r="AP1451" s="20" t="s">
        <v>62</v>
      </c>
      <c r="AQ1451" s="28">
        <v>1094</v>
      </c>
      <c r="AR1451" s="20" t="s">
        <v>17</v>
      </c>
      <c r="AS1451" s="32" t="str">
        <f t="shared" si="35"/>
        <v>VERO</v>
      </c>
    </row>
    <row r="1452" spans="41:45" x14ac:dyDescent="0.2">
      <c r="AO1452" t="s">
        <v>1578</v>
      </c>
      <c r="AP1452" s="20" t="s">
        <v>80</v>
      </c>
      <c r="AQ1452" s="28">
        <v>1151</v>
      </c>
      <c r="AR1452" s="20" t="s">
        <v>17</v>
      </c>
      <c r="AS1452" s="32" t="str">
        <f t="shared" si="35"/>
        <v>FALSO</v>
      </c>
    </row>
    <row r="1453" spans="41:45" x14ac:dyDescent="0.2">
      <c r="AO1453" t="s">
        <v>1579</v>
      </c>
      <c r="AP1453" s="20" t="s">
        <v>66</v>
      </c>
      <c r="AQ1453" s="28">
        <v>1871</v>
      </c>
      <c r="AR1453" s="20" t="s">
        <v>18</v>
      </c>
      <c r="AS1453" s="32" t="str">
        <f t="shared" si="35"/>
        <v>VERO</v>
      </c>
    </row>
    <row r="1454" spans="41:45" x14ac:dyDescent="0.2">
      <c r="AO1454" t="s">
        <v>1580</v>
      </c>
      <c r="AP1454" s="20" t="s">
        <v>90</v>
      </c>
      <c r="AQ1454" s="28">
        <v>1851</v>
      </c>
      <c r="AR1454" s="20" t="s">
        <v>18</v>
      </c>
      <c r="AS1454" s="32" t="str">
        <f t="shared" si="35"/>
        <v>VERO</v>
      </c>
    </row>
    <row r="1455" spans="41:45" x14ac:dyDescent="0.2">
      <c r="AO1455" t="s">
        <v>1581</v>
      </c>
      <c r="AP1455" s="20" t="s">
        <v>167</v>
      </c>
      <c r="AQ1455" s="28">
        <v>2616</v>
      </c>
      <c r="AR1455" s="20" t="s">
        <v>19</v>
      </c>
      <c r="AS1455" s="32" t="str">
        <f t="shared" si="35"/>
        <v>FALSO</v>
      </c>
    </row>
    <row r="1456" spans="41:45" x14ac:dyDescent="0.2">
      <c r="AO1456" t="s">
        <v>1582</v>
      </c>
      <c r="AP1456" s="20" t="s">
        <v>66</v>
      </c>
      <c r="AQ1456" s="28">
        <v>1540</v>
      </c>
      <c r="AR1456" s="20" t="s">
        <v>18</v>
      </c>
      <c r="AS1456" s="32" t="str">
        <f t="shared" si="35"/>
        <v>VERO</v>
      </c>
    </row>
    <row r="1457" spans="41:45" x14ac:dyDescent="0.2">
      <c r="AO1457" t="s">
        <v>1583</v>
      </c>
      <c r="AP1457" s="20" t="s">
        <v>38</v>
      </c>
      <c r="AQ1457" s="28">
        <v>2009</v>
      </c>
      <c r="AR1457" s="20" t="s">
        <v>18</v>
      </c>
      <c r="AS1457" s="32" t="str">
        <f t="shared" si="35"/>
        <v>VERO</v>
      </c>
    </row>
    <row r="1458" spans="41:45" x14ac:dyDescent="0.2">
      <c r="AO1458" t="s">
        <v>1584</v>
      </c>
      <c r="AP1458" s="20" t="s">
        <v>177</v>
      </c>
      <c r="AQ1458" s="28">
        <v>2661</v>
      </c>
      <c r="AR1458" s="20" t="s">
        <v>19</v>
      </c>
      <c r="AS1458" s="32" t="str">
        <f t="shared" si="35"/>
        <v>FALSO</v>
      </c>
    </row>
    <row r="1459" spans="41:45" x14ac:dyDescent="0.2">
      <c r="AO1459" t="s">
        <v>1585</v>
      </c>
      <c r="AP1459" s="20" t="s">
        <v>80</v>
      </c>
      <c r="AQ1459" s="28">
        <v>1975</v>
      </c>
      <c r="AR1459" s="20" t="s">
        <v>18</v>
      </c>
      <c r="AS1459" s="32" t="str">
        <f t="shared" si="35"/>
        <v>FALSO</v>
      </c>
    </row>
    <row r="1460" spans="41:45" x14ac:dyDescent="0.2">
      <c r="AO1460" t="s">
        <v>1586</v>
      </c>
      <c r="AP1460" s="20" t="s">
        <v>101</v>
      </c>
      <c r="AQ1460" s="28">
        <v>2389</v>
      </c>
      <c r="AR1460" s="20" t="s">
        <v>19</v>
      </c>
      <c r="AS1460" s="32" t="str">
        <f t="shared" si="35"/>
        <v>FALSO</v>
      </c>
    </row>
    <row r="1461" spans="41:45" x14ac:dyDescent="0.2">
      <c r="AO1461" t="s">
        <v>1587</v>
      </c>
      <c r="AP1461" s="20" t="s">
        <v>59</v>
      </c>
      <c r="AQ1461" s="28">
        <v>2213</v>
      </c>
      <c r="AR1461" s="20" t="s">
        <v>19</v>
      </c>
      <c r="AS1461" s="32" t="str">
        <f t="shared" si="35"/>
        <v>VERO</v>
      </c>
    </row>
    <row r="1462" spans="41:45" x14ac:dyDescent="0.2">
      <c r="AO1462" t="s">
        <v>1588</v>
      </c>
      <c r="AP1462" s="20" t="s">
        <v>45</v>
      </c>
      <c r="AQ1462" s="28">
        <v>1616</v>
      </c>
      <c r="AR1462" s="20" t="s">
        <v>18</v>
      </c>
      <c r="AS1462" s="32" t="str">
        <f t="shared" si="35"/>
        <v>VERO</v>
      </c>
    </row>
    <row r="1463" spans="41:45" x14ac:dyDescent="0.2">
      <c r="AO1463" t="s">
        <v>1589</v>
      </c>
      <c r="AP1463" s="20" t="s">
        <v>225</v>
      </c>
      <c r="AQ1463" s="28">
        <v>2788</v>
      </c>
      <c r="AR1463" s="20" t="s">
        <v>19</v>
      </c>
      <c r="AS1463" s="32" t="str">
        <f t="shared" si="35"/>
        <v>FALSO</v>
      </c>
    </row>
    <row r="1464" spans="41:45" x14ac:dyDescent="0.2">
      <c r="AO1464" t="s">
        <v>1590</v>
      </c>
      <c r="AP1464" s="20" t="s">
        <v>101</v>
      </c>
      <c r="AQ1464" s="28">
        <v>2251</v>
      </c>
      <c r="AR1464" s="20" t="s">
        <v>19</v>
      </c>
      <c r="AS1464" s="32" t="str">
        <f t="shared" si="35"/>
        <v>FALSO</v>
      </c>
    </row>
    <row r="1465" spans="41:45" x14ac:dyDescent="0.2">
      <c r="AO1465" t="s">
        <v>1591</v>
      </c>
      <c r="AP1465" s="20" t="s">
        <v>27</v>
      </c>
      <c r="AQ1465" s="28">
        <v>2421</v>
      </c>
      <c r="AR1465" s="20" t="s">
        <v>19</v>
      </c>
      <c r="AS1465" s="32" t="str">
        <f t="shared" si="35"/>
        <v>FALSO</v>
      </c>
    </row>
    <row r="1466" spans="41:45" x14ac:dyDescent="0.2">
      <c r="AO1466" t="s">
        <v>1592</v>
      </c>
      <c r="AP1466" s="20" t="s">
        <v>191</v>
      </c>
      <c r="AQ1466" s="28">
        <v>2671</v>
      </c>
      <c r="AR1466" s="20" t="s">
        <v>19</v>
      </c>
      <c r="AS1466" s="32" t="str">
        <f t="shared" si="35"/>
        <v>FALSO</v>
      </c>
    </row>
    <row r="1467" spans="41:45" x14ac:dyDescent="0.2">
      <c r="AO1467" t="s">
        <v>1593</v>
      </c>
      <c r="AP1467" s="20" t="s">
        <v>135</v>
      </c>
      <c r="AQ1467" s="28">
        <v>1843</v>
      </c>
      <c r="AR1467" s="20" t="s">
        <v>18</v>
      </c>
      <c r="AS1467" s="32" t="str">
        <f t="shared" si="35"/>
        <v>VERO</v>
      </c>
    </row>
    <row r="1468" spans="41:45" x14ac:dyDescent="0.2">
      <c r="AO1468" t="s">
        <v>1594</v>
      </c>
      <c r="AP1468" s="20" t="s">
        <v>32</v>
      </c>
      <c r="AQ1468" s="28">
        <v>2815</v>
      </c>
      <c r="AR1468" s="20" t="s">
        <v>19</v>
      </c>
      <c r="AS1468" s="32" t="str">
        <f t="shared" si="35"/>
        <v>FALSO</v>
      </c>
    </row>
    <row r="1469" spans="41:45" x14ac:dyDescent="0.2">
      <c r="AO1469" t="s">
        <v>1595</v>
      </c>
      <c r="AP1469" s="20" t="s">
        <v>221</v>
      </c>
      <c r="AQ1469" s="28">
        <v>2447</v>
      </c>
      <c r="AR1469" s="20" t="s">
        <v>19</v>
      </c>
      <c r="AS1469" s="32" t="str">
        <f t="shared" si="35"/>
        <v>FALSO</v>
      </c>
    </row>
    <row r="1470" spans="41:45" x14ac:dyDescent="0.2">
      <c r="AO1470" t="s">
        <v>1596</v>
      </c>
      <c r="AP1470" s="20" t="s">
        <v>48</v>
      </c>
      <c r="AQ1470" s="28">
        <v>2269</v>
      </c>
      <c r="AR1470" s="20" t="s">
        <v>19</v>
      </c>
      <c r="AS1470" s="32" t="str">
        <f t="shared" si="35"/>
        <v>VERO</v>
      </c>
    </row>
    <row r="1471" spans="41:45" x14ac:dyDescent="0.2">
      <c r="AO1471" t="s">
        <v>1597</v>
      </c>
      <c r="AP1471" s="20" t="s">
        <v>32</v>
      </c>
      <c r="AQ1471" s="28">
        <v>2655</v>
      </c>
      <c r="AR1471" s="20" t="s">
        <v>19</v>
      </c>
      <c r="AS1471" s="32" t="str">
        <f t="shared" si="35"/>
        <v>FALSO</v>
      </c>
    </row>
    <row r="1472" spans="41:45" x14ac:dyDescent="0.2">
      <c r="AO1472" t="s">
        <v>1598</v>
      </c>
      <c r="AP1472" s="20" t="s">
        <v>167</v>
      </c>
      <c r="AQ1472" s="28">
        <v>2478</v>
      </c>
      <c r="AR1472" s="20" t="s">
        <v>19</v>
      </c>
      <c r="AS1472" s="32" t="str">
        <f t="shared" si="35"/>
        <v>FALSO</v>
      </c>
    </row>
    <row r="1473" spans="41:45" x14ac:dyDescent="0.2">
      <c r="AO1473" t="s">
        <v>1599</v>
      </c>
      <c r="AP1473" s="20" t="s">
        <v>159</v>
      </c>
      <c r="AQ1473" s="28">
        <v>2324</v>
      </c>
      <c r="AR1473" s="20" t="s">
        <v>19</v>
      </c>
      <c r="AS1473" s="32" t="str">
        <f t="shared" si="35"/>
        <v>FALSO</v>
      </c>
    </row>
    <row r="1474" spans="41:45" x14ac:dyDescent="0.2">
      <c r="AO1474" t="s">
        <v>1600</v>
      </c>
      <c r="AP1474" s="20" t="s">
        <v>101</v>
      </c>
      <c r="AQ1474" s="28">
        <v>2557</v>
      </c>
      <c r="AR1474" s="20" t="s">
        <v>19</v>
      </c>
      <c r="AS1474" s="32" t="str">
        <f t="shared" si="35"/>
        <v>FALSO</v>
      </c>
    </row>
    <row r="1475" spans="41:45" x14ac:dyDescent="0.2">
      <c r="AO1475" t="s">
        <v>1601</v>
      </c>
      <c r="AP1475" s="20" t="s">
        <v>101</v>
      </c>
      <c r="AQ1475" s="28">
        <v>2251</v>
      </c>
      <c r="AR1475" s="20" t="s">
        <v>19</v>
      </c>
      <c r="AS1475" s="32" t="str">
        <f t="shared" si="35"/>
        <v>FALSO</v>
      </c>
    </row>
    <row r="1476" spans="41:45" x14ac:dyDescent="0.2">
      <c r="AO1476" t="s">
        <v>1602</v>
      </c>
      <c r="AP1476" s="20" t="s">
        <v>30</v>
      </c>
      <c r="AQ1476" s="28">
        <v>2592</v>
      </c>
      <c r="AR1476" s="20" t="s">
        <v>19</v>
      </c>
      <c r="AS1476" s="32" t="str">
        <f t="shared" si="35"/>
        <v>FALSO</v>
      </c>
    </row>
    <row r="1477" spans="41:45" x14ac:dyDescent="0.2">
      <c r="AO1477" t="s">
        <v>1603</v>
      </c>
      <c r="AP1477" s="20" t="s">
        <v>80</v>
      </c>
      <c r="AQ1477" s="28">
        <v>1431</v>
      </c>
      <c r="AR1477" s="20" t="s">
        <v>18</v>
      </c>
      <c r="AS1477" s="32" t="str">
        <f t="shared" si="35"/>
        <v>FALSO</v>
      </c>
    </row>
    <row r="1478" spans="41:45" x14ac:dyDescent="0.2">
      <c r="AO1478" t="s">
        <v>1604</v>
      </c>
      <c r="AP1478" s="20" t="s">
        <v>101</v>
      </c>
      <c r="AQ1478" s="28">
        <v>2557</v>
      </c>
      <c r="AR1478" s="20" t="s">
        <v>19</v>
      </c>
      <c r="AS1478" s="32" t="str">
        <f t="shared" si="35"/>
        <v>FALSO</v>
      </c>
    </row>
    <row r="1479" spans="41:45" x14ac:dyDescent="0.2">
      <c r="AO1479" t="s">
        <v>1605</v>
      </c>
      <c r="AP1479" s="20" t="s">
        <v>48</v>
      </c>
      <c r="AQ1479" s="28">
        <v>2334</v>
      </c>
      <c r="AR1479" s="20" t="s">
        <v>19</v>
      </c>
      <c r="AS1479" s="32" t="str">
        <f t="shared" si="35"/>
        <v>VERO</v>
      </c>
    </row>
    <row r="1480" spans="41:45" x14ac:dyDescent="0.2">
      <c r="AO1480" t="s">
        <v>1606</v>
      </c>
      <c r="AP1480" s="20" t="s">
        <v>146</v>
      </c>
      <c r="AQ1480" s="28">
        <v>2612</v>
      </c>
      <c r="AR1480" s="20" t="s">
        <v>19</v>
      </c>
      <c r="AS1480" s="32" t="str">
        <f t="shared" si="35"/>
        <v>VERO</v>
      </c>
    </row>
    <row r="1481" spans="41:45" x14ac:dyDescent="0.2">
      <c r="AO1481" t="s">
        <v>1607</v>
      </c>
      <c r="AP1481" s="20" t="s">
        <v>65</v>
      </c>
      <c r="AQ1481" s="28">
        <v>2613</v>
      </c>
      <c r="AR1481" s="20" t="s">
        <v>19</v>
      </c>
      <c r="AS1481" s="32" t="str">
        <f t="shared" si="35"/>
        <v>FALSO</v>
      </c>
    </row>
    <row r="1482" spans="41:45" x14ac:dyDescent="0.2">
      <c r="AO1482" t="s">
        <v>1608</v>
      </c>
      <c r="AP1482" s="20" t="s">
        <v>66</v>
      </c>
      <c r="AQ1482" s="28">
        <v>1560</v>
      </c>
      <c r="AR1482" s="20" t="s">
        <v>18</v>
      </c>
      <c r="AS1482" s="32" t="str">
        <f t="shared" si="35"/>
        <v>VERO</v>
      </c>
    </row>
    <row r="1483" spans="41:45" x14ac:dyDescent="0.2">
      <c r="AO1483" t="s">
        <v>1609</v>
      </c>
      <c r="AP1483" s="20" t="s">
        <v>167</v>
      </c>
      <c r="AQ1483" s="28">
        <v>2590</v>
      </c>
      <c r="AR1483" s="20" t="s">
        <v>19</v>
      </c>
      <c r="AS1483" s="32" t="str">
        <f t="shared" si="35"/>
        <v>FALSO</v>
      </c>
    </row>
    <row r="1484" spans="41:45" x14ac:dyDescent="0.2">
      <c r="AO1484" t="s">
        <v>1610</v>
      </c>
      <c r="AP1484" s="20" t="s">
        <v>101</v>
      </c>
      <c r="AQ1484" s="28">
        <v>2435</v>
      </c>
      <c r="AR1484" s="20" t="s">
        <v>19</v>
      </c>
      <c r="AS1484" s="32" t="str">
        <f t="shared" si="35"/>
        <v>FALSO</v>
      </c>
    </row>
    <row r="1485" spans="41:45" x14ac:dyDescent="0.2">
      <c r="AO1485" t="s">
        <v>1611</v>
      </c>
      <c r="AP1485" s="20" t="s">
        <v>30</v>
      </c>
      <c r="AQ1485" s="28">
        <v>2557</v>
      </c>
      <c r="AR1485" s="20" t="s">
        <v>19</v>
      </c>
      <c r="AS1485" s="32" t="str">
        <f t="shared" si="35"/>
        <v>FALSO</v>
      </c>
    </row>
    <row r="1486" spans="41:45" x14ac:dyDescent="0.2">
      <c r="AO1486" t="s">
        <v>1612</v>
      </c>
      <c r="AP1486" s="20" t="s">
        <v>101</v>
      </c>
      <c r="AQ1486" s="28">
        <v>2389</v>
      </c>
      <c r="AR1486" s="20" t="s">
        <v>19</v>
      </c>
      <c r="AS1486" s="32" t="str">
        <f t="shared" si="35"/>
        <v>FALSO</v>
      </c>
    </row>
    <row r="1487" spans="41:45" x14ac:dyDescent="0.2">
      <c r="AO1487" t="s">
        <v>1613</v>
      </c>
      <c r="AP1487" s="20" t="s">
        <v>111</v>
      </c>
      <c r="AQ1487" s="28">
        <v>2420</v>
      </c>
      <c r="AR1487" s="20" t="s">
        <v>19</v>
      </c>
      <c r="AS1487" s="32" t="str">
        <f t="shared" si="35"/>
        <v>FALSO</v>
      </c>
    </row>
    <row r="1488" spans="41:45" x14ac:dyDescent="0.2">
      <c r="AO1488" t="s">
        <v>1614</v>
      </c>
      <c r="AP1488" s="20" t="s">
        <v>32</v>
      </c>
      <c r="AQ1488" s="28">
        <v>2548</v>
      </c>
      <c r="AR1488" s="20" t="s">
        <v>19</v>
      </c>
      <c r="AS1488" s="32" t="str">
        <f t="shared" si="35"/>
        <v>FALSO</v>
      </c>
    </row>
    <row r="1489" spans="41:45" x14ac:dyDescent="0.2">
      <c r="AO1489" t="s">
        <v>1615</v>
      </c>
      <c r="AP1489" s="20" t="s">
        <v>84</v>
      </c>
      <c r="AQ1489" s="28">
        <v>1064</v>
      </c>
      <c r="AR1489" s="20" t="s">
        <v>17</v>
      </c>
      <c r="AS1489" s="32" t="str">
        <f t="shared" si="35"/>
        <v>VERO</v>
      </c>
    </row>
    <row r="1490" spans="41:45" x14ac:dyDescent="0.2">
      <c r="AO1490" t="s">
        <v>1616</v>
      </c>
      <c r="AP1490" s="20" t="s">
        <v>61</v>
      </c>
      <c r="AQ1490" s="28">
        <v>1800</v>
      </c>
      <c r="AR1490" s="20" t="s">
        <v>18</v>
      </c>
      <c r="AS1490" s="32" t="str">
        <f t="shared" si="35"/>
        <v>VERO</v>
      </c>
    </row>
    <row r="1491" spans="41:45" x14ac:dyDescent="0.2">
      <c r="AO1491" t="s">
        <v>1617</v>
      </c>
      <c r="AP1491" s="20" t="s">
        <v>111</v>
      </c>
      <c r="AQ1491" s="28">
        <v>2420</v>
      </c>
      <c r="AR1491" s="20" t="s">
        <v>19</v>
      </c>
      <c r="AS1491" s="32" t="str">
        <f t="shared" si="35"/>
        <v>FALSO</v>
      </c>
    </row>
    <row r="1492" spans="41:45" x14ac:dyDescent="0.2">
      <c r="AO1492" t="s">
        <v>1618</v>
      </c>
      <c r="AP1492" s="20" t="s">
        <v>30</v>
      </c>
      <c r="AQ1492" s="28">
        <v>2545</v>
      </c>
      <c r="AR1492" s="20" t="s">
        <v>19</v>
      </c>
      <c r="AS1492" s="32" t="str">
        <f t="shared" si="35"/>
        <v>FALSO</v>
      </c>
    </row>
    <row r="1493" spans="41:45" x14ac:dyDescent="0.2">
      <c r="AO1493" t="s">
        <v>1619</v>
      </c>
      <c r="AP1493" s="20" t="s">
        <v>111</v>
      </c>
      <c r="AQ1493" s="28">
        <v>2420</v>
      </c>
      <c r="AR1493" s="20" t="s">
        <v>19</v>
      </c>
      <c r="AS1493" s="32" t="str">
        <f t="shared" si="35"/>
        <v>FALSO</v>
      </c>
    </row>
    <row r="1494" spans="41:45" x14ac:dyDescent="0.2">
      <c r="AO1494" t="s">
        <v>1620</v>
      </c>
      <c r="AP1494" s="20" t="s">
        <v>27</v>
      </c>
      <c r="AQ1494" s="28">
        <v>2383</v>
      </c>
      <c r="AR1494" s="20" t="s">
        <v>19</v>
      </c>
      <c r="AS1494" s="32" t="str">
        <f t="shared" si="35"/>
        <v>FALSO</v>
      </c>
    </row>
    <row r="1495" spans="41:45" x14ac:dyDescent="0.2">
      <c r="AO1495" t="s">
        <v>1621</v>
      </c>
      <c r="AP1495" s="20" t="s">
        <v>62</v>
      </c>
      <c r="AQ1495" s="28">
        <v>1091</v>
      </c>
      <c r="AR1495" s="20" t="s">
        <v>17</v>
      </c>
      <c r="AS1495" s="32" t="str">
        <f t="shared" si="35"/>
        <v>VERO</v>
      </c>
    </row>
    <row r="1496" spans="41:45" x14ac:dyDescent="0.2">
      <c r="AO1496" t="s">
        <v>1622</v>
      </c>
      <c r="AP1496" s="20" t="s">
        <v>61</v>
      </c>
      <c r="AQ1496" s="28">
        <v>1851</v>
      </c>
      <c r="AR1496" s="20" t="s">
        <v>18</v>
      </c>
      <c r="AS1496" s="32" t="str">
        <f t="shared" si="35"/>
        <v>VERO</v>
      </c>
    </row>
    <row r="1497" spans="41:45" x14ac:dyDescent="0.2">
      <c r="AO1497" t="s">
        <v>1623</v>
      </c>
      <c r="AP1497" s="20" t="s">
        <v>112</v>
      </c>
      <c r="AQ1497" s="28">
        <v>1345</v>
      </c>
      <c r="AR1497" s="20" t="s">
        <v>17</v>
      </c>
      <c r="AS1497" s="32" t="str">
        <f t="shared" si="35"/>
        <v>VERO</v>
      </c>
    </row>
    <row r="1498" spans="41:45" x14ac:dyDescent="0.2">
      <c r="AO1498" t="s">
        <v>1624</v>
      </c>
      <c r="AP1498" s="20" t="s">
        <v>90</v>
      </c>
      <c r="AQ1498" s="28">
        <v>1757</v>
      </c>
      <c r="AR1498" s="20" t="s">
        <v>18</v>
      </c>
      <c r="AS1498" s="32" t="str">
        <f t="shared" ref="AS1498:AS1561" si="36">IF((LOOKUP(AP1498,$AT$3:$AT$60))=AP1498,"VERO","FALSO")</f>
        <v>VERO</v>
      </c>
    </row>
    <row r="1499" spans="41:45" x14ac:dyDescent="0.2">
      <c r="AO1499" t="s">
        <v>1625</v>
      </c>
      <c r="AP1499" s="20" t="s">
        <v>167</v>
      </c>
      <c r="AQ1499" s="28">
        <v>2603</v>
      </c>
      <c r="AR1499" s="20" t="s">
        <v>19</v>
      </c>
      <c r="AS1499" s="32" t="str">
        <f t="shared" si="36"/>
        <v>FALSO</v>
      </c>
    </row>
    <row r="1500" spans="41:45" x14ac:dyDescent="0.2">
      <c r="AO1500" t="s">
        <v>1626</v>
      </c>
      <c r="AP1500" s="20" t="s">
        <v>191</v>
      </c>
      <c r="AQ1500" s="28">
        <v>2608</v>
      </c>
      <c r="AR1500" s="20" t="s">
        <v>19</v>
      </c>
      <c r="AS1500" s="32" t="str">
        <f t="shared" si="36"/>
        <v>FALSO</v>
      </c>
    </row>
    <row r="1501" spans="41:45" x14ac:dyDescent="0.2">
      <c r="AO1501" t="s">
        <v>1627</v>
      </c>
      <c r="AP1501" s="20" t="s">
        <v>84</v>
      </c>
      <c r="AQ1501" s="28">
        <v>1082</v>
      </c>
      <c r="AR1501" s="20" t="s">
        <v>17</v>
      </c>
      <c r="AS1501" s="32" t="str">
        <f t="shared" si="36"/>
        <v>VERO</v>
      </c>
    </row>
    <row r="1502" spans="41:45" x14ac:dyDescent="0.2">
      <c r="AO1502" t="s">
        <v>1628</v>
      </c>
      <c r="AP1502" s="20" t="s">
        <v>42</v>
      </c>
      <c r="AQ1502" s="28">
        <v>1648</v>
      </c>
      <c r="AR1502" s="20" t="s">
        <v>18</v>
      </c>
      <c r="AS1502" s="32" t="str">
        <f t="shared" si="36"/>
        <v>VERO</v>
      </c>
    </row>
    <row r="1503" spans="41:45" x14ac:dyDescent="0.2">
      <c r="AO1503" t="s">
        <v>1629</v>
      </c>
      <c r="AP1503" s="20" t="s">
        <v>84</v>
      </c>
      <c r="AQ1503" s="28">
        <v>1109</v>
      </c>
      <c r="AR1503" s="20" t="s">
        <v>17</v>
      </c>
      <c r="AS1503" s="32" t="str">
        <f t="shared" si="36"/>
        <v>VERO</v>
      </c>
    </row>
    <row r="1504" spans="41:45" x14ac:dyDescent="0.2">
      <c r="AO1504" t="s">
        <v>1630</v>
      </c>
      <c r="AP1504" s="20" t="s">
        <v>84</v>
      </c>
      <c r="AQ1504" s="28">
        <v>1244</v>
      </c>
      <c r="AR1504" s="20" t="s">
        <v>17</v>
      </c>
      <c r="AS1504" s="32" t="str">
        <f t="shared" si="36"/>
        <v>VERO</v>
      </c>
    </row>
    <row r="1505" spans="41:45" x14ac:dyDescent="0.2">
      <c r="AO1505" t="s">
        <v>1631</v>
      </c>
      <c r="AP1505" s="20" t="s">
        <v>227</v>
      </c>
      <c r="AQ1505" s="28">
        <v>2780</v>
      </c>
      <c r="AR1505" s="20" t="s">
        <v>19</v>
      </c>
      <c r="AS1505" s="32" t="str">
        <f t="shared" si="36"/>
        <v>FALSO</v>
      </c>
    </row>
    <row r="1506" spans="41:45" x14ac:dyDescent="0.2">
      <c r="AO1506" t="s">
        <v>1632</v>
      </c>
      <c r="AP1506" s="20" t="s">
        <v>209</v>
      </c>
      <c r="AQ1506" s="28">
        <v>1929</v>
      </c>
      <c r="AR1506" s="20" t="s">
        <v>18</v>
      </c>
      <c r="AS1506" s="32" t="str">
        <f t="shared" si="36"/>
        <v>FALSO</v>
      </c>
    </row>
    <row r="1507" spans="41:45" x14ac:dyDescent="0.2">
      <c r="AO1507" t="s">
        <v>1633</v>
      </c>
      <c r="AP1507" s="20" t="s">
        <v>188</v>
      </c>
      <c r="AQ1507" s="28">
        <v>2628</v>
      </c>
      <c r="AR1507" s="20" t="s">
        <v>19</v>
      </c>
      <c r="AS1507" s="32" t="str">
        <f t="shared" si="36"/>
        <v>FALSO</v>
      </c>
    </row>
    <row r="1508" spans="41:45" x14ac:dyDescent="0.2">
      <c r="AO1508" t="s">
        <v>1634</v>
      </c>
      <c r="AP1508" s="20" t="s">
        <v>150</v>
      </c>
      <c r="AQ1508" s="28">
        <v>2189</v>
      </c>
      <c r="AR1508" s="20" t="s">
        <v>19</v>
      </c>
      <c r="AS1508" s="32" t="str">
        <f t="shared" si="36"/>
        <v>VERO</v>
      </c>
    </row>
    <row r="1509" spans="41:45" x14ac:dyDescent="0.2">
      <c r="AO1509" t="s">
        <v>1635</v>
      </c>
      <c r="AP1509" s="20" t="s">
        <v>62</v>
      </c>
      <c r="AQ1509" s="28">
        <v>1257</v>
      </c>
      <c r="AR1509" s="20" t="s">
        <v>17</v>
      </c>
      <c r="AS1509" s="32" t="str">
        <f t="shared" si="36"/>
        <v>VERO</v>
      </c>
    </row>
    <row r="1510" spans="41:45" x14ac:dyDescent="0.2">
      <c r="AO1510" t="s">
        <v>1636</v>
      </c>
      <c r="AP1510" s="20" t="s">
        <v>212</v>
      </c>
      <c r="AQ1510" s="28">
        <v>2866</v>
      </c>
      <c r="AR1510" s="20" t="s">
        <v>19</v>
      </c>
      <c r="AS1510" s="32" t="str">
        <f t="shared" si="36"/>
        <v>FALSO</v>
      </c>
    </row>
    <row r="1511" spans="41:45" x14ac:dyDescent="0.2">
      <c r="AO1511" t="s">
        <v>1637</v>
      </c>
      <c r="AP1511" s="20" t="s">
        <v>74</v>
      </c>
      <c r="AQ1511" s="28">
        <v>2317</v>
      </c>
      <c r="AR1511" s="20" t="s">
        <v>19</v>
      </c>
      <c r="AS1511" s="32" t="str">
        <f t="shared" si="36"/>
        <v>FALSO</v>
      </c>
    </row>
    <row r="1512" spans="41:45" x14ac:dyDescent="0.2">
      <c r="AO1512" t="s">
        <v>1638</v>
      </c>
      <c r="AP1512" s="20" t="s">
        <v>62</v>
      </c>
      <c r="AQ1512" s="28">
        <v>924</v>
      </c>
      <c r="AR1512" s="20" t="s">
        <v>17</v>
      </c>
      <c r="AS1512" s="32" t="str">
        <f t="shared" si="36"/>
        <v>VERO</v>
      </c>
    </row>
    <row r="1513" spans="41:45" x14ac:dyDescent="0.2">
      <c r="AO1513" t="s">
        <v>1639</v>
      </c>
      <c r="AP1513" s="20" t="s">
        <v>103</v>
      </c>
      <c r="AQ1513" s="28">
        <v>1113</v>
      </c>
      <c r="AR1513" s="20" t="s">
        <v>17</v>
      </c>
      <c r="AS1513" s="32" t="str">
        <f t="shared" si="36"/>
        <v>VERO</v>
      </c>
    </row>
    <row r="1514" spans="41:45" x14ac:dyDescent="0.2">
      <c r="AO1514" t="s">
        <v>1640</v>
      </c>
      <c r="AP1514" s="20" t="s">
        <v>34</v>
      </c>
      <c r="AQ1514" s="28">
        <v>3211</v>
      </c>
      <c r="AR1514" s="20" t="s">
        <v>20</v>
      </c>
      <c r="AS1514" s="32" t="str">
        <f t="shared" si="36"/>
        <v>FALSO</v>
      </c>
    </row>
    <row r="1515" spans="41:45" x14ac:dyDescent="0.2">
      <c r="AO1515" t="s">
        <v>1641</v>
      </c>
      <c r="AP1515" s="20" t="s">
        <v>47</v>
      </c>
      <c r="AQ1515" s="28">
        <v>2439</v>
      </c>
      <c r="AR1515" s="20" t="s">
        <v>19</v>
      </c>
      <c r="AS1515" s="32" t="str">
        <f t="shared" si="36"/>
        <v>FALSO</v>
      </c>
    </row>
    <row r="1516" spans="41:45" x14ac:dyDescent="0.2">
      <c r="AO1516" t="s">
        <v>1642</v>
      </c>
      <c r="AP1516" s="20" t="s">
        <v>180</v>
      </c>
      <c r="AQ1516" s="28">
        <v>2495</v>
      </c>
      <c r="AR1516" s="20" t="s">
        <v>19</v>
      </c>
      <c r="AS1516" s="32" t="str">
        <f t="shared" si="36"/>
        <v>FALSO</v>
      </c>
    </row>
    <row r="1517" spans="41:45" x14ac:dyDescent="0.2">
      <c r="AO1517" t="s">
        <v>1643</v>
      </c>
      <c r="AP1517" s="20" t="s">
        <v>123</v>
      </c>
      <c r="AQ1517" s="28">
        <v>1480</v>
      </c>
      <c r="AR1517" s="20" t="s">
        <v>18</v>
      </c>
      <c r="AS1517" s="32" t="str">
        <f t="shared" si="36"/>
        <v>FALSO</v>
      </c>
    </row>
    <row r="1518" spans="41:45" x14ac:dyDescent="0.2">
      <c r="AO1518" t="s">
        <v>1644</v>
      </c>
      <c r="AP1518" s="20" t="s">
        <v>32</v>
      </c>
      <c r="AQ1518" s="28">
        <v>2903</v>
      </c>
      <c r="AR1518" s="20" t="s">
        <v>19</v>
      </c>
      <c r="AS1518" s="32" t="str">
        <f t="shared" si="36"/>
        <v>FALSO</v>
      </c>
    </row>
    <row r="1519" spans="41:45" x14ac:dyDescent="0.2">
      <c r="AO1519" t="s">
        <v>1645</v>
      </c>
      <c r="AP1519" s="20" t="s">
        <v>98</v>
      </c>
      <c r="AQ1519" s="28">
        <v>3237</v>
      </c>
      <c r="AR1519" s="20" t="s">
        <v>20</v>
      </c>
      <c r="AS1519" s="32" t="str">
        <f t="shared" si="36"/>
        <v>FALSO</v>
      </c>
    </row>
    <row r="1520" spans="41:45" x14ac:dyDescent="0.2">
      <c r="AO1520" t="s">
        <v>1646</v>
      </c>
      <c r="AP1520" s="20" t="s">
        <v>34</v>
      </c>
      <c r="AQ1520" s="28">
        <v>2581</v>
      </c>
      <c r="AR1520" s="20" t="s">
        <v>19</v>
      </c>
      <c r="AS1520" s="32" t="str">
        <f t="shared" si="36"/>
        <v>FALSO</v>
      </c>
    </row>
    <row r="1521" spans="41:45" x14ac:dyDescent="0.2">
      <c r="AO1521" t="s">
        <v>1647</v>
      </c>
      <c r="AP1521" s="20" t="s">
        <v>188</v>
      </c>
      <c r="AQ1521" s="28">
        <v>2623</v>
      </c>
      <c r="AR1521" s="20" t="s">
        <v>19</v>
      </c>
      <c r="AS1521" s="32" t="str">
        <f t="shared" si="36"/>
        <v>FALSO</v>
      </c>
    </row>
    <row r="1522" spans="41:45" x14ac:dyDescent="0.2">
      <c r="AO1522" t="s">
        <v>1648</v>
      </c>
      <c r="AP1522" s="20" t="s">
        <v>84</v>
      </c>
      <c r="AQ1522" s="28">
        <v>1279</v>
      </c>
      <c r="AR1522" s="20" t="s">
        <v>17</v>
      </c>
      <c r="AS1522" s="32" t="str">
        <f t="shared" si="36"/>
        <v>VERO</v>
      </c>
    </row>
    <row r="1523" spans="41:45" x14ac:dyDescent="0.2">
      <c r="AO1523" t="s">
        <v>1649</v>
      </c>
      <c r="AP1523" s="20" t="s">
        <v>63</v>
      </c>
      <c r="AQ1523" s="28">
        <v>2565</v>
      </c>
      <c r="AR1523" s="20" t="s">
        <v>19</v>
      </c>
      <c r="AS1523" s="32" t="str">
        <f t="shared" si="36"/>
        <v>FALSO</v>
      </c>
    </row>
    <row r="1524" spans="41:45" x14ac:dyDescent="0.2">
      <c r="AO1524" t="s">
        <v>1650</v>
      </c>
      <c r="AP1524" s="20" t="s">
        <v>133</v>
      </c>
      <c r="AQ1524" s="28">
        <v>2452</v>
      </c>
      <c r="AR1524" s="20" t="s">
        <v>19</v>
      </c>
      <c r="AS1524" s="32" t="str">
        <f t="shared" si="36"/>
        <v>VERO</v>
      </c>
    </row>
    <row r="1525" spans="41:45" x14ac:dyDescent="0.2">
      <c r="AO1525" t="s">
        <v>1651</v>
      </c>
      <c r="AP1525" s="20" t="s">
        <v>191</v>
      </c>
      <c r="AQ1525" s="28">
        <v>2713</v>
      </c>
      <c r="AR1525" s="20" t="s">
        <v>19</v>
      </c>
      <c r="AS1525" s="32" t="str">
        <f t="shared" si="36"/>
        <v>FALSO</v>
      </c>
    </row>
    <row r="1526" spans="41:45" x14ac:dyDescent="0.2">
      <c r="AO1526" t="s">
        <v>1652</v>
      </c>
      <c r="AP1526" s="20" t="s">
        <v>135</v>
      </c>
      <c r="AQ1526" s="28">
        <v>1747</v>
      </c>
      <c r="AR1526" s="20" t="s">
        <v>18</v>
      </c>
      <c r="AS1526" s="32" t="str">
        <f t="shared" si="36"/>
        <v>VERO</v>
      </c>
    </row>
    <row r="1527" spans="41:45" x14ac:dyDescent="0.2">
      <c r="AO1527" t="s">
        <v>1653</v>
      </c>
      <c r="AP1527" s="20" t="s">
        <v>135</v>
      </c>
      <c r="AQ1527" s="28">
        <v>1853</v>
      </c>
      <c r="AR1527" s="20" t="s">
        <v>18</v>
      </c>
      <c r="AS1527" s="32" t="str">
        <f t="shared" si="36"/>
        <v>VERO</v>
      </c>
    </row>
    <row r="1528" spans="41:45" x14ac:dyDescent="0.2">
      <c r="AO1528" t="s">
        <v>1654</v>
      </c>
      <c r="AP1528" s="20" t="s">
        <v>177</v>
      </c>
      <c r="AQ1528" s="28">
        <v>2717</v>
      </c>
      <c r="AR1528" s="20" t="s">
        <v>19</v>
      </c>
      <c r="AS1528" s="32" t="str">
        <f t="shared" si="36"/>
        <v>FALSO</v>
      </c>
    </row>
    <row r="1529" spans="41:45" x14ac:dyDescent="0.2">
      <c r="AO1529" t="s">
        <v>1655</v>
      </c>
      <c r="AP1529" s="20" t="s">
        <v>188</v>
      </c>
      <c r="AQ1529" s="28">
        <v>2619</v>
      </c>
      <c r="AR1529" s="20" t="s">
        <v>19</v>
      </c>
      <c r="AS1529" s="32" t="str">
        <f t="shared" si="36"/>
        <v>FALSO</v>
      </c>
    </row>
    <row r="1530" spans="41:45" x14ac:dyDescent="0.2">
      <c r="AO1530" t="s">
        <v>1656</v>
      </c>
      <c r="AP1530" s="20" t="s">
        <v>177</v>
      </c>
      <c r="AQ1530" s="28">
        <v>2961</v>
      </c>
      <c r="AR1530" s="20" t="s">
        <v>19</v>
      </c>
      <c r="AS1530" s="32" t="str">
        <f t="shared" si="36"/>
        <v>FALSO</v>
      </c>
    </row>
    <row r="1531" spans="41:45" x14ac:dyDescent="0.2">
      <c r="AO1531" t="s">
        <v>1657</v>
      </c>
      <c r="AP1531" s="20" t="s">
        <v>123</v>
      </c>
      <c r="AQ1531" s="28">
        <v>2676</v>
      </c>
      <c r="AR1531" s="20" t="s">
        <v>19</v>
      </c>
      <c r="AS1531" s="32" t="str">
        <f t="shared" si="36"/>
        <v>FALSO</v>
      </c>
    </row>
    <row r="1532" spans="41:45" x14ac:dyDescent="0.2">
      <c r="AO1532" t="s">
        <v>1658</v>
      </c>
      <c r="AP1532" s="20" t="s">
        <v>80</v>
      </c>
      <c r="AQ1532" s="28">
        <v>1599</v>
      </c>
      <c r="AR1532" s="20" t="s">
        <v>18</v>
      </c>
      <c r="AS1532" s="32" t="str">
        <f t="shared" si="36"/>
        <v>FALSO</v>
      </c>
    </row>
    <row r="1533" spans="41:45" x14ac:dyDescent="0.2">
      <c r="AO1533" t="s">
        <v>1659</v>
      </c>
      <c r="AP1533" s="20" t="s">
        <v>30</v>
      </c>
      <c r="AQ1533" s="28">
        <v>2545</v>
      </c>
      <c r="AR1533" s="20" t="s">
        <v>19</v>
      </c>
      <c r="AS1533" s="32" t="str">
        <f t="shared" si="36"/>
        <v>FALSO</v>
      </c>
    </row>
    <row r="1534" spans="41:45" x14ac:dyDescent="0.2">
      <c r="AO1534" t="s">
        <v>1660</v>
      </c>
      <c r="AP1534" s="20" t="s">
        <v>30</v>
      </c>
      <c r="AQ1534" s="28">
        <v>2628</v>
      </c>
      <c r="AR1534" s="20" t="s">
        <v>19</v>
      </c>
      <c r="AS1534" s="32" t="str">
        <f t="shared" si="36"/>
        <v>FALSO</v>
      </c>
    </row>
    <row r="1535" spans="41:45" x14ac:dyDescent="0.2">
      <c r="AO1535" t="s">
        <v>1661</v>
      </c>
      <c r="AP1535" s="20" t="s">
        <v>177</v>
      </c>
      <c r="AQ1535" s="28">
        <v>2770</v>
      </c>
      <c r="AR1535" s="20" t="s">
        <v>19</v>
      </c>
      <c r="AS1535" s="32" t="str">
        <f t="shared" si="36"/>
        <v>FALSO</v>
      </c>
    </row>
    <row r="1536" spans="41:45" x14ac:dyDescent="0.2">
      <c r="AO1536" t="s">
        <v>1662</v>
      </c>
      <c r="AP1536" s="20" t="s">
        <v>62</v>
      </c>
      <c r="AQ1536" s="28">
        <v>1013</v>
      </c>
      <c r="AR1536" s="20" t="s">
        <v>17</v>
      </c>
      <c r="AS1536" s="32" t="str">
        <f t="shared" si="36"/>
        <v>VERO</v>
      </c>
    </row>
    <row r="1537" spans="41:45" x14ac:dyDescent="0.2">
      <c r="AO1537" t="s">
        <v>1663</v>
      </c>
      <c r="AP1537" s="20" t="s">
        <v>221</v>
      </c>
      <c r="AQ1537" s="28">
        <v>2375</v>
      </c>
      <c r="AR1537" s="20" t="s">
        <v>19</v>
      </c>
      <c r="AS1537" s="32" t="str">
        <f t="shared" si="36"/>
        <v>FALSO</v>
      </c>
    </row>
    <row r="1538" spans="41:45" x14ac:dyDescent="0.2">
      <c r="AO1538" t="s">
        <v>1664</v>
      </c>
      <c r="AP1538" s="20" t="s">
        <v>144</v>
      </c>
      <c r="AQ1538" s="28">
        <v>1187</v>
      </c>
      <c r="AR1538" s="20" t="s">
        <v>17</v>
      </c>
      <c r="AS1538" s="32" t="str">
        <f t="shared" si="36"/>
        <v>VERO</v>
      </c>
    </row>
    <row r="1539" spans="41:45" x14ac:dyDescent="0.2">
      <c r="AO1539" t="s">
        <v>1665</v>
      </c>
      <c r="AP1539" s="20" t="s">
        <v>146</v>
      </c>
      <c r="AQ1539" s="28">
        <v>2999</v>
      </c>
      <c r="AR1539" s="20" t="s">
        <v>19</v>
      </c>
      <c r="AS1539" s="32" t="str">
        <f t="shared" si="36"/>
        <v>VERO</v>
      </c>
    </row>
    <row r="1540" spans="41:45" x14ac:dyDescent="0.2">
      <c r="AO1540" t="s">
        <v>1666</v>
      </c>
      <c r="AP1540" s="20" t="s">
        <v>63</v>
      </c>
      <c r="AQ1540" s="28">
        <v>2383</v>
      </c>
      <c r="AR1540" s="20" t="s">
        <v>19</v>
      </c>
      <c r="AS1540" s="32" t="str">
        <f t="shared" si="36"/>
        <v>FALSO</v>
      </c>
    </row>
    <row r="1541" spans="41:45" x14ac:dyDescent="0.2">
      <c r="AO1541" t="s">
        <v>1667</v>
      </c>
      <c r="AP1541" s="20" t="s">
        <v>98</v>
      </c>
      <c r="AQ1541" s="28">
        <v>2837</v>
      </c>
      <c r="AR1541" s="20" t="s">
        <v>19</v>
      </c>
      <c r="AS1541" s="32" t="str">
        <f t="shared" si="36"/>
        <v>FALSO</v>
      </c>
    </row>
    <row r="1542" spans="41:45" x14ac:dyDescent="0.2">
      <c r="AO1542" t="s">
        <v>1668</v>
      </c>
      <c r="AP1542" s="20" t="s">
        <v>98</v>
      </c>
      <c r="AQ1542" s="28">
        <v>2555</v>
      </c>
      <c r="AR1542" s="20" t="s">
        <v>19</v>
      </c>
      <c r="AS1542" s="32" t="str">
        <f t="shared" si="36"/>
        <v>FALSO</v>
      </c>
    </row>
    <row r="1543" spans="41:45" x14ac:dyDescent="0.2">
      <c r="AO1543" t="s">
        <v>1669</v>
      </c>
      <c r="AP1543" s="20" t="s">
        <v>63</v>
      </c>
      <c r="AQ1543" s="28">
        <v>2799</v>
      </c>
      <c r="AR1543" s="20" t="s">
        <v>19</v>
      </c>
      <c r="AS1543" s="32" t="str">
        <f t="shared" si="36"/>
        <v>FALSO</v>
      </c>
    </row>
    <row r="1544" spans="41:45" x14ac:dyDescent="0.2">
      <c r="AO1544" t="s">
        <v>1670</v>
      </c>
      <c r="AP1544" s="20" t="s">
        <v>84</v>
      </c>
      <c r="AQ1544" s="28">
        <v>1293</v>
      </c>
      <c r="AR1544" s="20" t="s">
        <v>17</v>
      </c>
      <c r="AS1544" s="32" t="str">
        <f t="shared" si="36"/>
        <v>VERO</v>
      </c>
    </row>
    <row r="1545" spans="41:45" x14ac:dyDescent="0.2">
      <c r="AO1545" t="s">
        <v>1671</v>
      </c>
      <c r="AP1545" s="20" t="s">
        <v>115</v>
      </c>
      <c r="AQ1545" s="28">
        <v>2287</v>
      </c>
      <c r="AR1545" s="20" t="s">
        <v>19</v>
      </c>
      <c r="AS1545" s="32" t="str">
        <f t="shared" si="36"/>
        <v>VERO</v>
      </c>
    </row>
    <row r="1546" spans="41:45" x14ac:dyDescent="0.2">
      <c r="AO1546" t="s">
        <v>1672</v>
      </c>
      <c r="AP1546" s="20" t="s">
        <v>142</v>
      </c>
      <c r="AQ1546" s="28">
        <v>2474</v>
      </c>
      <c r="AR1546" s="20" t="s">
        <v>19</v>
      </c>
      <c r="AS1546" s="32" t="str">
        <f t="shared" si="36"/>
        <v>VERO</v>
      </c>
    </row>
    <row r="1547" spans="41:45" x14ac:dyDescent="0.2">
      <c r="AO1547" t="s">
        <v>1673</v>
      </c>
      <c r="AP1547" s="20" t="s">
        <v>72</v>
      </c>
      <c r="AQ1547" s="28">
        <v>2085</v>
      </c>
      <c r="AR1547" s="20" t="s">
        <v>18</v>
      </c>
      <c r="AS1547" s="32" t="str">
        <f t="shared" si="36"/>
        <v>VERO</v>
      </c>
    </row>
    <row r="1548" spans="41:45" x14ac:dyDescent="0.2">
      <c r="AO1548" t="s">
        <v>1674</v>
      </c>
      <c r="AP1548" s="20" t="s">
        <v>37</v>
      </c>
      <c r="AQ1548" s="28">
        <v>2105</v>
      </c>
      <c r="AR1548" s="20" t="s">
        <v>19</v>
      </c>
      <c r="AS1548" s="32" t="str">
        <f t="shared" si="36"/>
        <v>FALSO</v>
      </c>
    </row>
    <row r="1549" spans="41:45" x14ac:dyDescent="0.2">
      <c r="AO1549" t="s">
        <v>1675</v>
      </c>
      <c r="AP1549" s="20" t="s">
        <v>66</v>
      </c>
      <c r="AQ1549" s="28">
        <v>1763</v>
      </c>
      <c r="AR1549" s="20" t="s">
        <v>18</v>
      </c>
      <c r="AS1549" s="32" t="str">
        <f t="shared" si="36"/>
        <v>VERO</v>
      </c>
    </row>
    <row r="1550" spans="41:45" x14ac:dyDescent="0.2">
      <c r="AO1550" t="s">
        <v>1676</v>
      </c>
      <c r="AP1550" s="20" t="s">
        <v>188</v>
      </c>
      <c r="AQ1550" s="28">
        <v>2619</v>
      </c>
      <c r="AR1550" s="20" t="s">
        <v>19</v>
      </c>
      <c r="AS1550" s="32" t="str">
        <f t="shared" si="36"/>
        <v>FALSO</v>
      </c>
    </row>
    <row r="1551" spans="41:45" x14ac:dyDescent="0.2">
      <c r="AO1551" t="s">
        <v>1677</v>
      </c>
      <c r="AP1551" s="20" t="s">
        <v>191</v>
      </c>
      <c r="AQ1551" s="28">
        <v>2938</v>
      </c>
      <c r="AR1551" s="20" t="s">
        <v>19</v>
      </c>
      <c r="AS1551" s="32" t="str">
        <f t="shared" si="36"/>
        <v>FALSO</v>
      </c>
    </row>
    <row r="1552" spans="41:45" x14ac:dyDescent="0.2">
      <c r="AO1552" t="s">
        <v>1678</v>
      </c>
      <c r="AP1552" s="20" t="s">
        <v>47</v>
      </c>
      <c r="AQ1552" s="28">
        <v>2656</v>
      </c>
      <c r="AR1552" s="20" t="s">
        <v>19</v>
      </c>
      <c r="AS1552" s="32" t="str">
        <f t="shared" si="36"/>
        <v>FALSO</v>
      </c>
    </row>
    <row r="1553" spans="41:45" x14ac:dyDescent="0.2">
      <c r="AO1553" t="s">
        <v>1679</v>
      </c>
      <c r="AP1553" s="20" t="s">
        <v>84</v>
      </c>
      <c r="AQ1553" s="28">
        <v>1263</v>
      </c>
      <c r="AR1553" s="20" t="s">
        <v>17</v>
      </c>
      <c r="AS1553" s="32" t="str">
        <f t="shared" si="36"/>
        <v>VERO</v>
      </c>
    </row>
    <row r="1554" spans="41:45" x14ac:dyDescent="0.2">
      <c r="AO1554" t="s">
        <v>1680</v>
      </c>
      <c r="AP1554" s="20" t="s">
        <v>53</v>
      </c>
      <c r="AQ1554" s="28">
        <v>2713</v>
      </c>
      <c r="AR1554" s="20" t="s">
        <v>19</v>
      </c>
      <c r="AS1554" s="32" t="str">
        <f t="shared" si="36"/>
        <v>FALSO</v>
      </c>
    </row>
    <row r="1555" spans="41:45" x14ac:dyDescent="0.2">
      <c r="AO1555" t="s">
        <v>1681</v>
      </c>
      <c r="AP1555" s="20" t="s">
        <v>74</v>
      </c>
      <c r="AQ1555" s="28">
        <v>2087</v>
      </c>
      <c r="AR1555" s="20" t="s">
        <v>18</v>
      </c>
      <c r="AS1555" s="32" t="str">
        <f t="shared" si="36"/>
        <v>FALSO</v>
      </c>
    </row>
    <row r="1556" spans="41:45" x14ac:dyDescent="0.2">
      <c r="AO1556" t="s">
        <v>1682</v>
      </c>
      <c r="AP1556" s="20" t="s">
        <v>203</v>
      </c>
      <c r="AQ1556" s="28">
        <v>3629</v>
      </c>
      <c r="AR1556" s="20" t="s">
        <v>20</v>
      </c>
      <c r="AS1556" s="32" t="str">
        <f t="shared" si="36"/>
        <v>FALSO</v>
      </c>
    </row>
    <row r="1557" spans="41:45" x14ac:dyDescent="0.2">
      <c r="AO1557" t="s">
        <v>1683</v>
      </c>
      <c r="AP1557" s="20" t="s">
        <v>206</v>
      </c>
      <c r="AQ1557" s="28">
        <v>2415</v>
      </c>
      <c r="AR1557" s="20" t="s">
        <v>19</v>
      </c>
      <c r="AS1557" s="32" t="str">
        <f t="shared" si="36"/>
        <v>FALSO</v>
      </c>
    </row>
    <row r="1558" spans="41:45" x14ac:dyDescent="0.2">
      <c r="AO1558" t="s">
        <v>1684</v>
      </c>
      <c r="AP1558" s="20" t="s">
        <v>34</v>
      </c>
      <c r="AQ1558" s="28">
        <v>2544</v>
      </c>
      <c r="AR1558" s="20" t="s">
        <v>19</v>
      </c>
      <c r="AS1558" s="32" t="str">
        <f t="shared" si="36"/>
        <v>FALSO</v>
      </c>
    </row>
    <row r="1559" spans="41:45" x14ac:dyDescent="0.2">
      <c r="AO1559" t="s">
        <v>1685</v>
      </c>
      <c r="AP1559" s="20" t="s">
        <v>72</v>
      </c>
      <c r="AQ1559" s="28">
        <v>1309</v>
      </c>
      <c r="AR1559" s="20" t="s">
        <v>17</v>
      </c>
      <c r="AS1559" s="32" t="str">
        <f t="shared" si="36"/>
        <v>VERO</v>
      </c>
    </row>
    <row r="1560" spans="41:45" x14ac:dyDescent="0.2">
      <c r="AO1560" t="s">
        <v>1686</v>
      </c>
      <c r="AP1560" s="20" t="s">
        <v>47</v>
      </c>
      <c r="AQ1560" s="28">
        <v>2536</v>
      </c>
      <c r="AR1560" s="20" t="s">
        <v>19</v>
      </c>
      <c r="AS1560" s="32" t="str">
        <f t="shared" si="36"/>
        <v>FALSO</v>
      </c>
    </row>
    <row r="1561" spans="41:45" x14ac:dyDescent="0.2">
      <c r="AO1561" t="s">
        <v>1687</v>
      </c>
      <c r="AP1561" s="20" t="s">
        <v>42</v>
      </c>
      <c r="AQ1561" s="28">
        <v>1648</v>
      </c>
      <c r="AR1561" s="20" t="s">
        <v>18</v>
      </c>
      <c r="AS1561" s="32" t="str">
        <f t="shared" si="36"/>
        <v>VERO</v>
      </c>
    </row>
    <row r="1562" spans="41:45" x14ac:dyDescent="0.2">
      <c r="AO1562" t="s">
        <v>1688</v>
      </c>
      <c r="AP1562" s="20" t="s">
        <v>38</v>
      </c>
      <c r="AQ1562" s="28">
        <v>2010</v>
      </c>
      <c r="AR1562" s="20" t="s">
        <v>18</v>
      </c>
      <c r="AS1562" s="32" t="str">
        <f t="shared" ref="AS1562:AS1625" si="37">IF((LOOKUP(AP1562,$AT$3:$AT$60))=AP1562,"VERO","FALSO")</f>
        <v>VERO</v>
      </c>
    </row>
    <row r="1563" spans="41:45" x14ac:dyDescent="0.2">
      <c r="AO1563" t="s">
        <v>1689</v>
      </c>
      <c r="AP1563" s="20" t="s">
        <v>191</v>
      </c>
      <c r="AQ1563" s="28">
        <v>2909</v>
      </c>
      <c r="AR1563" s="20" t="s">
        <v>19</v>
      </c>
      <c r="AS1563" s="32" t="str">
        <f t="shared" si="37"/>
        <v>FALSO</v>
      </c>
    </row>
    <row r="1564" spans="41:45" x14ac:dyDescent="0.2">
      <c r="AO1564" t="s">
        <v>1690</v>
      </c>
      <c r="AP1564" s="20" t="s">
        <v>32</v>
      </c>
      <c r="AQ1564" s="28">
        <v>2712</v>
      </c>
      <c r="AR1564" s="20" t="s">
        <v>19</v>
      </c>
      <c r="AS1564" s="32" t="str">
        <f t="shared" si="37"/>
        <v>FALSO</v>
      </c>
    </row>
    <row r="1565" spans="41:45" x14ac:dyDescent="0.2">
      <c r="AO1565" t="s">
        <v>1691</v>
      </c>
      <c r="AP1565" s="20" t="s">
        <v>191</v>
      </c>
      <c r="AQ1565" s="28">
        <v>2534</v>
      </c>
      <c r="AR1565" s="20" t="s">
        <v>19</v>
      </c>
      <c r="AS1565" s="32" t="str">
        <f t="shared" si="37"/>
        <v>FALSO</v>
      </c>
    </row>
    <row r="1566" spans="41:45" x14ac:dyDescent="0.2">
      <c r="AO1566" t="s">
        <v>1692</v>
      </c>
      <c r="AP1566" s="20" t="s">
        <v>160</v>
      </c>
      <c r="AQ1566" s="28">
        <v>1409</v>
      </c>
      <c r="AR1566" s="20" t="s">
        <v>18</v>
      </c>
      <c r="AS1566" s="32" t="str">
        <f t="shared" si="37"/>
        <v>VERO</v>
      </c>
    </row>
    <row r="1567" spans="41:45" x14ac:dyDescent="0.2">
      <c r="AO1567" t="s">
        <v>1693</v>
      </c>
      <c r="AP1567" s="20" t="s">
        <v>63</v>
      </c>
      <c r="AQ1567" s="28">
        <v>2924</v>
      </c>
      <c r="AR1567" s="20" t="s">
        <v>19</v>
      </c>
      <c r="AS1567" s="32" t="str">
        <f t="shared" si="37"/>
        <v>FALSO</v>
      </c>
    </row>
    <row r="1568" spans="41:45" x14ac:dyDescent="0.2">
      <c r="AO1568" t="s">
        <v>1694</v>
      </c>
      <c r="AP1568" s="20" t="s">
        <v>47</v>
      </c>
      <c r="AQ1568" s="28">
        <v>2404</v>
      </c>
      <c r="AR1568" s="20" t="s">
        <v>19</v>
      </c>
      <c r="AS1568" s="32" t="str">
        <f t="shared" si="37"/>
        <v>FALSO</v>
      </c>
    </row>
    <row r="1569" spans="41:45" x14ac:dyDescent="0.2">
      <c r="AO1569" t="s">
        <v>1695</v>
      </c>
      <c r="AP1569" s="20" t="s">
        <v>98</v>
      </c>
      <c r="AQ1569" s="28">
        <v>2580</v>
      </c>
      <c r="AR1569" s="20" t="s">
        <v>19</v>
      </c>
      <c r="AS1569" s="32" t="str">
        <f t="shared" si="37"/>
        <v>FALSO</v>
      </c>
    </row>
    <row r="1570" spans="41:45" x14ac:dyDescent="0.2">
      <c r="AO1570" t="s">
        <v>1696</v>
      </c>
      <c r="AP1570" s="20" t="s">
        <v>34</v>
      </c>
      <c r="AQ1570" s="28">
        <v>3272</v>
      </c>
      <c r="AR1570" s="20" t="s">
        <v>20</v>
      </c>
      <c r="AS1570" s="32" t="str">
        <f t="shared" si="37"/>
        <v>FALSO</v>
      </c>
    </row>
    <row r="1571" spans="41:45" x14ac:dyDescent="0.2">
      <c r="AO1571" t="s">
        <v>1697</v>
      </c>
      <c r="AP1571" s="20" t="s">
        <v>53</v>
      </c>
      <c r="AQ1571" s="28">
        <v>2858</v>
      </c>
      <c r="AR1571" s="20" t="s">
        <v>19</v>
      </c>
      <c r="AS1571" s="32" t="str">
        <f t="shared" si="37"/>
        <v>FALSO</v>
      </c>
    </row>
    <row r="1572" spans="41:45" x14ac:dyDescent="0.2">
      <c r="AO1572" t="s">
        <v>1698</v>
      </c>
      <c r="AP1572" s="20" t="s">
        <v>32</v>
      </c>
      <c r="AQ1572" s="28">
        <v>2642</v>
      </c>
      <c r="AR1572" s="20" t="s">
        <v>19</v>
      </c>
      <c r="AS1572" s="32" t="str">
        <f t="shared" si="37"/>
        <v>FALSO</v>
      </c>
    </row>
    <row r="1573" spans="41:45" x14ac:dyDescent="0.2">
      <c r="AO1573" t="s">
        <v>1699</v>
      </c>
      <c r="AP1573" s="20" t="s">
        <v>32</v>
      </c>
      <c r="AQ1573" s="28">
        <v>2785</v>
      </c>
      <c r="AR1573" s="20" t="s">
        <v>19</v>
      </c>
      <c r="AS1573" s="32" t="str">
        <f t="shared" si="37"/>
        <v>FALSO</v>
      </c>
    </row>
    <row r="1574" spans="41:45" x14ac:dyDescent="0.2">
      <c r="AO1574" t="s">
        <v>1700</v>
      </c>
      <c r="AP1574" s="20" t="s">
        <v>47</v>
      </c>
      <c r="AQ1574" s="28">
        <v>2532</v>
      </c>
      <c r="AR1574" s="20" t="s">
        <v>19</v>
      </c>
      <c r="AS1574" s="32" t="str">
        <f t="shared" si="37"/>
        <v>FALSO</v>
      </c>
    </row>
    <row r="1575" spans="41:45" x14ac:dyDescent="0.2">
      <c r="AO1575" t="s">
        <v>1701</v>
      </c>
      <c r="AP1575" s="20" t="s">
        <v>90</v>
      </c>
      <c r="AQ1575" s="28">
        <v>1164</v>
      </c>
      <c r="AR1575" s="20" t="s">
        <v>17</v>
      </c>
      <c r="AS1575" s="32" t="str">
        <f t="shared" si="37"/>
        <v>VERO</v>
      </c>
    </row>
    <row r="1576" spans="41:45" x14ac:dyDescent="0.2">
      <c r="AO1576" t="s">
        <v>1702</v>
      </c>
      <c r="AP1576" s="20" t="s">
        <v>198</v>
      </c>
      <c r="AQ1576" s="28">
        <v>2412</v>
      </c>
      <c r="AR1576" s="20" t="s">
        <v>19</v>
      </c>
      <c r="AS1576" s="32" t="str">
        <f t="shared" si="37"/>
        <v>FALSO</v>
      </c>
    </row>
    <row r="1577" spans="41:45" x14ac:dyDescent="0.2">
      <c r="AO1577" t="s">
        <v>1703</v>
      </c>
      <c r="AP1577" s="20" t="s">
        <v>188</v>
      </c>
      <c r="AQ1577" s="28">
        <v>2673</v>
      </c>
      <c r="AR1577" s="20" t="s">
        <v>19</v>
      </c>
      <c r="AS1577" s="32" t="str">
        <f t="shared" si="37"/>
        <v>FALSO</v>
      </c>
    </row>
    <row r="1578" spans="41:45" x14ac:dyDescent="0.2">
      <c r="AO1578" t="s">
        <v>1704</v>
      </c>
      <c r="AP1578" s="20" t="s">
        <v>159</v>
      </c>
      <c r="AQ1578" s="28">
        <v>2360</v>
      </c>
      <c r="AR1578" s="20" t="s">
        <v>19</v>
      </c>
      <c r="AS1578" s="32" t="str">
        <f t="shared" si="37"/>
        <v>FALSO</v>
      </c>
    </row>
    <row r="1579" spans="41:45" x14ac:dyDescent="0.2">
      <c r="AO1579" t="s">
        <v>1705</v>
      </c>
      <c r="AP1579" s="20" t="s">
        <v>105</v>
      </c>
      <c r="AQ1579" s="28">
        <v>1432</v>
      </c>
      <c r="AR1579" s="20" t="s">
        <v>18</v>
      </c>
      <c r="AS1579" s="32" t="str">
        <f t="shared" si="37"/>
        <v>VERO</v>
      </c>
    </row>
    <row r="1580" spans="41:45" x14ac:dyDescent="0.2">
      <c r="AO1580" t="s">
        <v>1706</v>
      </c>
      <c r="AP1580" s="20" t="s">
        <v>177</v>
      </c>
      <c r="AQ1580" s="28">
        <v>3063</v>
      </c>
      <c r="AR1580" s="20" t="s">
        <v>20</v>
      </c>
      <c r="AS1580" s="32" t="str">
        <f t="shared" si="37"/>
        <v>FALSO</v>
      </c>
    </row>
    <row r="1581" spans="41:45" x14ac:dyDescent="0.2">
      <c r="AO1581" t="s">
        <v>1707</v>
      </c>
      <c r="AP1581" s="20" t="s">
        <v>65</v>
      </c>
      <c r="AQ1581" s="28">
        <v>2602</v>
      </c>
      <c r="AR1581" s="20" t="s">
        <v>19</v>
      </c>
      <c r="AS1581" s="32" t="str">
        <f t="shared" si="37"/>
        <v>FALSO</v>
      </c>
    </row>
    <row r="1582" spans="41:45" x14ac:dyDescent="0.2">
      <c r="AO1582" t="s">
        <v>1708</v>
      </c>
      <c r="AP1582" s="20" t="s">
        <v>53</v>
      </c>
      <c r="AQ1582" s="28">
        <v>2522</v>
      </c>
      <c r="AR1582" s="20" t="s">
        <v>19</v>
      </c>
      <c r="AS1582" s="32" t="str">
        <f t="shared" si="37"/>
        <v>FALSO</v>
      </c>
    </row>
    <row r="1583" spans="41:45" x14ac:dyDescent="0.2">
      <c r="AO1583" t="s">
        <v>1709</v>
      </c>
      <c r="AP1583" s="20" t="s">
        <v>53</v>
      </c>
      <c r="AQ1583" s="28">
        <v>2677</v>
      </c>
      <c r="AR1583" s="20" t="s">
        <v>19</v>
      </c>
      <c r="AS1583" s="32" t="str">
        <f t="shared" si="37"/>
        <v>FALSO</v>
      </c>
    </row>
    <row r="1584" spans="41:45" x14ac:dyDescent="0.2">
      <c r="AO1584" t="s">
        <v>1710</v>
      </c>
      <c r="AP1584" s="20" t="s">
        <v>177</v>
      </c>
      <c r="AQ1584" s="28">
        <v>2762</v>
      </c>
      <c r="AR1584" s="20" t="s">
        <v>19</v>
      </c>
      <c r="AS1584" s="32" t="str">
        <f t="shared" si="37"/>
        <v>FALSO</v>
      </c>
    </row>
    <row r="1585" spans="41:45" x14ac:dyDescent="0.2">
      <c r="AO1585" t="s">
        <v>1711</v>
      </c>
      <c r="AP1585" s="20" t="s">
        <v>188</v>
      </c>
      <c r="AQ1585" s="28">
        <v>2968</v>
      </c>
      <c r="AR1585" s="20" t="s">
        <v>19</v>
      </c>
      <c r="AS1585" s="32" t="str">
        <f t="shared" si="37"/>
        <v>FALSO</v>
      </c>
    </row>
    <row r="1586" spans="41:45" x14ac:dyDescent="0.2">
      <c r="AO1586" t="s">
        <v>1712</v>
      </c>
      <c r="AP1586" s="20" t="s">
        <v>47</v>
      </c>
      <c r="AQ1586" s="28">
        <v>2634</v>
      </c>
      <c r="AR1586" s="20" t="s">
        <v>19</v>
      </c>
      <c r="AS1586" s="32" t="str">
        <f t="shared" si="37"/>
        <v>FALSO</v>
      </c>
    </row>
    <row r="1587" spans="41:45" x14ac:dyDescent="0.2">
      <c r="AO1587" t="s">
        <v>1713</v>
      </c>
      <c r="AP1587" s="20" t="s">
        <v>188</v>
      </c>
      <c r="AQ1587" s="28">
        <v>2619</v>
      </c>
      <c r="AR1587" s="20" t="s">
        <v>19</v>
      </c>
      <c r="AS1587" s="32" t="str">
        <f t="shared" si="37"/>
        <v>FALSO</v>
      </c>
    </row>
    <row r="1588" spans="41:45" x14ac:dyDescent="0.2">
      <c r="AO1588" t="s">
        <v>1714</v>
      </c>
      <c r="AP1588" s="20" t="s">
        <v>78</v>
      </c>
      <c r="AQ1588" s="28">
        <v>2410</v>
      </c>
      <c r="AR1588" s="20" t="s">
        <v>19</v>
      </c>
      <c r="AS1588" s="32" t="str">
        <f t="shared" si="37"/>
        <v>FALSO</v>
      </c>
    </row>
    <row r="1589" spans="41:45" x14ac:dyDescent="0.2">
      <c r="AO1589" t="s">
        <v>1715</v>
      </c>
      <c r="AP1589" s="20" t="s">
        <v>198</v>
      </c>
      <c r="AQ1589" s="28">
        <v>2304</v>
      </c>
      <c r="AR1589" s="20" t="s">
        <v>19</v>
      </c>
      <c r="AS1589" s="32" t="str">
        <f t="shared" si="37"/>
        <v>FALSO</v>
      </c>
    </row>
    <row r="1590" spans="41:45" x14ac:dyDescent="0.2">
      <c r="AO1590" t="s">
        <v>1716</v>
      </c>
      <c r="AP1590" s="20" t="s">
        <v>38</v>
      </c>
      <c r="AQ1590" s="28">
        <v>2231</v>
      </c>
      <c r="AR1590" s="20" t="s">
        <v>19</v>
      </c>
      <c r="AS1590" s="32" t="str">
        <f t="shared" si="37"/>
        <v>VERO</v>
      </c>
    </row>
    <row r="1591" spans="41:45" x14ac:dyDescent="0.2">
      <c r="AO1591" t="s">
        <v>1717</v>
      </c>
      <c r="AP1591" s="20" t="s">
        <v>53</v>
      </c>
      <c r="AQ1591" s="28">
        <v>2701</v>
      </c>
      <c r="AR1591" s="20" t="s">
        <v>19</v>
      </c>
      <c r="AS1591" s="32" t="str">
        <f t="shared" si="37"/>
        <v>FALSO</v>
      </c>
    </row>
    <row r="1592" spans="41:45" x14ac:dyDescent="0.2">
      <c r="AO1592" t="s">
        <v>1718</v>
      </c>
      <c r="AP1592" s="20" t="s">
        <v>142</v>
      </c>
      <c r="AQ1592" s="28">
        <v>2279</v>
      </c>
      <c r="AR1592" s="20" t="s">
        <v>19</v>
      </c>
      <c r="AS1592" s="32" t="str">
        <f t="shared" si="37"/>
        <v>VERO</v>
      </c>
    </row>
    <row r="1593" spans="41:45" x14ac:dyDescent="0.2">
      <c r="AO1593" t="s">
        <v>1719</v>
      </c>
      <c r="AP1593" s="20" t="s">
        <v>62</v>
      </c>
      <c r="AQ1593" s="28">
        <v>1158</v>
      </c>
      <c r="AR1593" s="20" t="s">
        <v>17</v>
      </c>
      <c r="AS1593" s="32" t="str">
        <f t="shared" si="37"/>
        <v>VERO</v>
      </c>
    </row>
    <row r="1594" spans="41:45" x14ac:dyDescent="0.2">
      <c r="AO1594" t="s">
        <v>1720</v>
      </c>
      <c r="AP1594" s="20" t="s">
        <v>166</v>
      </c>
      <c r="AQ1594" s="28">
        <v>2104</v>
      </c>
      <c r="AR1594" s="20" t="s">
        <v>19</v>
      </c>
      <c r="AS1594" s="32" t="str">
        <f t="shared" si="37"/>
        <v>VERO</v>
      </c>
    </row>
    <row r="1595" spans="41:45" x14ac:dyDescent="0.2">
      <c r="AO1595" t="s">
        <v>1721</v>
      </c>
      <c r="AP1595" s="20" t="s">
        <v>31</v>
      </c>
      <c r="AQ1595" s="28">
        <v>1823</v>
      </c>
      <c r="AR1595" s="20" t="s">
        <v>18</v>
      </c>
      <c r="AS1595" s="32" t="str">
        <f t="shared" si="37"/>
        <v>VERO</v>
      </c>
    </row>
    <row r="1596" spans="41:45" x14ac:dyDescent="0.2">
      <c r="AO1596" t="s">
        <v>1722</v>
      </c>
      <c r="AP1596" s="20" t="s">
        <v>214</v>
      </c>
      <c r="AQ1596" s="28">
        <v>3656</v>
      </c>
      <c r="AR1596" s="20" t="s">
        <v>20</v>
      </c>
      <c r="AS1596" s="32" t="str">
        <f t="shared" si="37"/>
        <v>FALSO</v>
      </c>
    </row>
    <row r="1597" spans="41:45" x14ac:dyDescent="0.2">
      <c r="AO1597" t="s">
        <v>1723</v>
      </c>
      <c r="AP1597" s="20" t="s">
        <v>48</v>
      </c>
      <c r="AQ1597" s="28">
        <v>3300</v>
      </c>
      <c r="AR1597" s="20" t="s">
        <v>20</v>
      </c>
      <c r="AS1597" s="32" t="str">
        <f t="shared" si="37"/>
        <v>VERO</v>
      </c>
    </row>
    <row r="1598" spans="41:45" x14ac:dyDescent="0.2">
      <c r="AO1598" t="s">
        <v>1724</v>
      </c>
      <c r="AP1598" s="20" t="s">
        <v>111</v>
      </c>
      <c r="AQ1598" s="28">
        <v>2388</v>
      </c>
      <c r="AR1598" s="20" t="s">
        <v>19</v>
      </c>
      <c r="AS1598" s="32" t="str">
        <f t="shared" si="37"/>
        <v>FALSO</v>
      </c>
    </row>
    <row r="1599" spans="41:45" x14ac:dyDescent="0.2">
      <c r="AO1599" t="s">
        <v>1725</v>
      </c>
      <c r="AP1599" s="20" t="s">
        <v>159</v>
      </c>
      <c r="AQ1599" s="28">
        <v>2487</v>
      </c>
      <c r="AR1599" s="20" t="s">
        <v>19</v>
      </c>
      <c r="AS1599" s="32" t="str">
        <f t="shared" si="37"/>
        <v>FALSO</v>
      </c>
    </row>
    <row r="1600" spans="41:45" x14ac:dyDescent="0.2">
      <c r="AO1600" t="s">
        <v>1726</v>
      </c>
      <c r="AP1600" s="20" t="s">
        <v>97</v>
      </c>
      <c r="AQ1600" s="28">
        <v>2479</v>
      </c>
      <c r="AR1600" s="20" t="s">
        <v>19</v>
      </c>
      <c r="AS1600" s="32" t="str">
        <f t="shared" si="37"/>
        <v>VERO</v>
      </c>
    </row>
    <row r="1601" spans="41:45" x14ac:dyDescent="0.2">
      <c r="AO1601" t="s">
        <v>1727</v>
      </c>
      <c r="AP1601" s="20" t="s">
        <v>46</v>
      </c>
      <c r="AQ1601" s="28">
        <v>3428</v>
      </c>
      <c r="AR1601" s="20" t="s">
        <v>20</v>
      </c>
      <c r="AS1601" s="32" t="str">
        <f t="shared" si="37"/>
        <v>FALSO</v>
      </c>
    </row>
    <row r="1602" spans="41:45" x14ac:dyDescent="0.2">
      <c r="AO1602" t="s">
        <v>1728</v>
      </c>
      <c r="AP1602" s="20" t="s">
        <v>92</v>
      </c>
      <c r="AQ1602" s="28">
        <v>2199</v>
      </c>
      <c r="AR1602" s="20" t="s">
        <v>19</v>
      </c>
      <c r="AS1602" s="32" t="str">
        <f t="shared" si="37"/>
        <v>VERO</v>
      </c>
    </row>
    <row r="1603" spans="41:45" x14ac:dyDescent="0.2">
      <c r="AO1603" t="s">
        <v>1729</v>
      </c>
      <c r="AP1603" s="20" t="s">
        <v>48</v>
      </c>
      <c r="AQ1603" s="28">
        <v>2462</v>
      </c>
      <c r="AR1603" s="20" t="s">
        <v>19</v>
      </c>
      <c r="AS1603" s="32" t="str">
        <f t="shared" si="37"/>
        <v>VERO</v>
      </c>
    </row>
    <row r="1604" spans="41:45" x14ac:dyDescent="0.2">
      <c r="AO1604" t="s">
        <v>1730</v>
      </c>
      <c r="AP1604" s="20" t="s">
        <v>48</v>
      </c>
      <c r="AQ1604" s="28">
        <v>2634</v>
      </c>
      <c r="AR1604" s="20" t="s">
        <v>19</v>
      </c>
      <c r="AS1604" s="32" t="str">
        <f t="shared" si="37"/>
        <v>VERO</v>
      </c>
    </row>
    <row r="1605" spans="41:45" x14ac:dyDescent="0.2">
      <c r="AO1605" t="s">
        <v>1731</v>
      </c>
      <c r="AP1605" s="20" t="s">
        <v>46</v>
      </c>
      <c r="AQ1605" s="28">
        <v>2217</v>
      </c>
      <c r="AR1605" s="20" t="s">
        <v>19</v>
      </c>
      <c r="AS1605" s="32" t="str">
        <f t="shared" si="37"/>
        <v>FALSO</v>
      </c>
    </row>
    <row r="1606" spans="41:45" x14ac:dyDescent="0.2">
      <c r="AO1606" t="s">
        <v>1732</v>
      </c>
      <c r="AP1606" s="20" t="s">
        <v>75</v>
      </c>
      <c r="AQ1606" s="28">
        <v>1349</v>
      </c>
      <c r="AR1606" s="20" t="s">
        <v>17</v>
      </c>
      <c r="AS1606" s="32" t="str">
        <f t="shared" si="37"/>
        <v>VERO</v>
      </c>
    </row>
    <row r="1607" spans="41:45" x14ac:dyDescent="0.2">
      <c r="AO1607" t="s">
        <v>1733</v>
      </c>
      <c r="AP1607" s="20" t="s">
        <v>35</v>
      </c>
      <c r="AQ1607" s="28">
        <v>1875</v>
      </c>
      <c r="AR1607" s="20" t="s">
        <v>18</v>
      </c>
      <c r="AS1607" s="32" t="str">
        <f t="shared" si="37"/>
        <v>VERO</v>
      </c>
    </row>
    <row r="1608" spans="41:45" x14ac:dyDescent="0.2">
      <c r="AO1608" t="s">
        <v>1734</v>
      </c>
      <c r="AP1608" s="20" t="s">
        <v>112</v>
      </c>
      <c r="AQ1608" s="28">
        <v>1914</v>
      </c>
      <c r="AR1608" s="20" t="s">
        <v>18</v>
      </c>
      <c r="AS1608" s="32" t="str">
        <f t="shared" si="37"/>
        <v>VERO</v>
      </c>
    </row>
    <row r="1609" spans="41:45" x14ac:dyDescent="0.2">
      <c r="AO1609" t="s">
        <v>1735</v>
      </c>
      <c r="AP1609" s="20" t="s">
        <v>46</v>
      </c>
      <c r="AQ1609" s="28">
        <v>2676</v>
      </c>
      <c r="AR1609" s="20" t="s">
        <v>19</v>
      </c>
      <c r="AS1609" s="32" t="str">
        <f t="shared" si="37"/>
        <v>FALSO</v>
      </c>
    </row>
    <row r="1610" spans="41:45" x14ac:dyDescent="0.2">
      <c r="AO1610" t="s">
        <v>1736</v>
      </c>
      <c r="AP1610" s="20" t="s">
        <v>62</v>
      </c>
      <c r="AQ1610" s="28">
        <v>1446</v>
      </c>
      <c r="AR1610" s="20" t="s">
        <v>18</v>
      </c>
      <c r="AS1610" s="32" t="str">
        <f t="shared" si="37"/>
        <v>VERO</v>
      </c>
    </row>
    <row r="1611" spans="41:45" x14ac:dyDescent="0.2">
      <c r="AO1611" t="s">
        <v>1737</v>
      </c>
      <c r="AP1611" s="20" t="s">
        <v>74</v>
      </c>
      <c r="AQ1611" s="28">
        <v>2469</v>
      </c>
      <c r="AR1611" s="20" t="s">
        <v>19</v>
      </c>
      <c r="AS1611" s="32" t="str">
        <f t="shared" si="37"/>
        <v>FALSO</v>
      </c>
    </row>
    <row r="1612" spans="41:45" x14ac:dyDescent="0.2">
      <c r="AO1612" t="s">
        <v>1738</v>
      </c>
      <c r="AP1612" s="20" t="s">
        <v>49</v>
      </c>
      <c r="AQ1612" s="28">
        <v>2109</v>
      </c>
      <c r="AR1612" s="20" t="s">
        <v>19</v>
      </c>
      <c r="AS1612" s="32" t="str">
        <f t="shared" si="37"/>
        <v>FALSO</v>
      </c>
    </row>
    <row r="1613" spans="41:45" x14ac:dyDescent="0.2">
      <c r="AO1613" t="s">
        <v>1739</v>
      </c>
      <c r="AP1613" s="20" t="s">
        <v>66</v>
      </c>
      <c r="AQ1613" s="28">
        <v>1795</v>
      </c>
      <c r="AR1613" s="20" t="s">
        <v>18</v>
      </c>
      <c r="AS1613" s="32" t="str">
        <f t="shared" si="37"/>
        <v>VERO</v>
      </c>
    </row>
    <row r="1614" spans="41:45" x14ac:dyDescent="0.2">
      <c r="AO1614" t="s">
        <v>1740</v>
      </c>
      <c r="AP1614" s="20" t="s">
        <v>101</v>
      </c>
      <c r="AQ1614" s="28">
        <v>2251</v>
      </c>
      <c r="AR1614" s="20" t="s">
        <v>19</v>
      </c>
      <c r="AS1614" s="32" t="str">
        <f t="shared" si="37"/>
        <v>FALSO</v>
      </c>
    </row>
    <row r="1615" spans="41:45" x14ac:dyDescent="0.2">
      <c r="AO1615" t="s">
        <v>1741</v>
      </c>
      <c r="AP1615" s="20" t="s">
        <v>150</v>
      </c>
      <c r="AQ1615" s="28">
        <v>1966</v>
      </c>
      <c r="AR1615" s="20" t="s">
        <v>18</v>
      </c>
      <c r="AS1615" s="32" t="str">
        <f t="shared" si="37"/>
        <v>VERO</v>
      </c>
    </row>
    <row r="1616" spans="41:45" x14ac:dyDescent="0.2">
      <c r="AO1616" t="s">
        <v>1742</v>
      </c>
      <c r="AP1616" s="20" t="s">
        <v>125</v>
      </c>
      <c r="AQ1616" s="28">
        <v>2382</v>
      </c>
      <c r="AR1616" s="20" t="s">
        <v>19</v>
      </c>
      <c r="AS1616" s="32" t="str">
        <f t="shared" si="37"/>
        <v>FALSO</v>
      </c>
    </row>
    <row r="1617" spans="41:45" x14ac:dyDescent="0.2">
      <c r="AO1617" t="s">
        <v>1743</v>
      </c>
      <c r="AP1617" s="20" t="s">
        <v>111</v>
      </c>
      <c r="AQ1617" s="28">
        <v>2428</v>
      </c>
      <c r="AR1617" s="20" t="s">
        <v>19</v>
      </c>
      <c r="AS1617" s="32" t="str">
        <f t="shared" si="37"/>
        <v>FALSO</v>
      </c>
    </row>
    <row r="1618" spans="41:45" x14ac:dyDescent="0.2">
      <c r="AO1618" t="s">
        <v>1744</v>
      </c>
      <c r="AP1618" s="20" t="s">
        <v>48</v>
      </c>
      <c r="AQ1618" s="28">
        <v>2271</v>
      </c>
      <c r="AR1618" s="20" t="s">
        <v>19</v>
      </c>
      <c r="AS1618" s="32" t="str">
        <f t="shared" si="37"/>
        <v>VERO</v>
      </c>
    </row>
    <row r="1619" spans="41:45" x14ac:dyDescent="0.2">
      <c r="AO1619" t="s">
        <v>1745</v>
      </c>
      <c r="AP1619" s="20" t="s">
        <v>150</v>
      </c>
      <c r="AQ1619" s="28">
        <v>2104</v>
      </c>
      <c r="AR1619" s="20" t="s">
        <v>19</v>
      </c>
      <c r="AS1619" s="32" t="str">
        <f t="shared" si="37"/>
        <v>VERO</v>
      </c>
    </row>
    <row r="1620" spans="41:45" x14ac:dyDescent="0.2">
      <c r="AO1620" t="s">
        <v>1746</v>
      </c>
      <c r="AP1620" s="20" t="s">
        <v>48</v>
      </c>
      <c r="AQ1620" s="28">
        <v>2224</v>
      </c>
      <c r="AR1620" s="20" t="s">
        <v>19</v>
      </c>
      <c r="AS1620" s="32" t="str">
        <f t="shared" si="37"/>
        <v>VERO</v>
      </c>
    </row>
    <row r="1621" spans="41:45" x14ac:dyDescent="0.2">
      <c r="AO1621" t="s">
        <v>1747</v>
      </c>
      <c r="AP1621" s="20" t="s">
        <v>78</v>
      </c>
      <c r="AQ1621" s="28">
        <v>2410</v>
      </c>
      <c r="AR1621" s="20" t="s">
        <v>19</v>
      </c>
      <c r="AS1621" s="32" t="str">
        <f t="shared" si="37"/>
        <v>FALSO</v>
      </c>
    </row>
    <row r="1622" spans="41:45" x14ac:dyDescent="0.2">
      <c r="AO1622" t="s">
        <v>1748</v>
      </c>
      <c r="AP1622" s="20" t="s">
        <v>62</v>
      </c>
      <c r="AQ1622" s="28">
        <v>1549</v>
      </c>
      <c r="AR1622" s="20" t="s">
        <v>18</v>
      </c>
      <c r="AS1622" s="32" t="str">
        <f t="shared" si="37"/>
        <v>VERO</v>
      </c>
    </row>
    <row r="1623" spans="41:45" x14ac:dyDescent="0.2">
      <c r="AO1623" t="s">
        <v>1749</v>
      </c>
      <c r="AP1623" s="20" t="s">
        <v>133</v>
      </c>
      <c r="AQ1623" s="28">
        <v>2109</v>
      </c>
      <c r="AR1623" s="20" t="s">
        <v>19</v>
      </c>
      <c r="AS1623" s="32" t="str">
        <f t="shared" si="37"/>
        <v>VERO</v>
      </c>
    </row>
    <row r="1624" spans="41:45" x14ac:dyDescent="0.2">
      <c r="AO1624" t="s">
        <v>1750</v>
      </c>
      <c r="AP1624" s="20" t="s">
        <v>53</v>
      </c>
      <c r="AQ1624" s="28">
        <v>2830</v>
      </c>
      <c r="AR1624" s="20" t="s">
        <v>19</v>
      </c>
      <c r="AS1624" s="32" t="str">
        <f t="shared" si="37"/>
        <v>FALSO</v>
      </c>
    </row>
    <row r="1625" spans="41:45" x14ac:dyDescent="0.2">
      <c r="AO1625" t="s">
        <v>1751</v>
      </c>
      <c r="AP1625" s="20" t="s">
        <v>63</v>
      </c>
      <c r="AQ1625" s="28">
        <v>2383</v>
      </c>
      <c r="AR1625" s="20" t="s">
        <v>19</v>
      </c>
      <c r="AS1625" s="32" t="str">
        <f t="shared" si="37"/>
        <v>FALSO</v>
      </c>
    </row>
    <row r="1626" spans="41:45" x14ac:dyDescent="0.2">
      <c r="AO1626" t="s">
        <v>1752</v>
      </c>
      <c r="AP1626" s="20" t="s">
        <v>80</v>
      </c>
      <c r="AQ1626" s="28">
        <v>1253</v>
      </c>
      <c r="AR1626" s="20" t="s">
        <v>17</v>
      </c>
      <c r="AS1626" s="32" t="str">
        <f t="shared" ref="AS1626:AS1689" si="38">IF((LOOKUP(AP1626,$AT$3:$AT$60))=AP1626,"VERO","FALSO")</f>
        <v>FALSO</v>
      </c>
    </row>
    <row r="1627" spans="41:45" x14ac:dyDescent="0.2">
      <c r="AO1627" t="s">
        <v>1753</v>
      </c>
      <c r="AP1627" s="20" t="s">
        <v>129</v>
      </c>
      <c r="AQ1627" s="28">
        <v>2552</v>
      </c>
      <c r="AR1627" s="20" t="s">
        <v>19</v>
      </c>
      <c r="AS1627" s="32" t="str">
        <f t="shared" si="38"/>
        <v>VERO</v>
      </c>
    </row>
    <row r="1628" spans="41:45" x14ac:dyDescent="0.2">
      <c r="AO1628" t="s">
        <v>1754</v>
      </c>
      <c r="AP1628" s="20" t="s">
        <v>80</v>
      </c>
      <c r="AQ1628" s="28">
        <v>1585</v>
      </c>
      <c r="AR1628" s="20" t="s">
        <v>18</v>
      </c>
      <c r="AS1628" s="32" t="str">
        <f t="shared" si="38"/>
        <v>FALSO</v>
      </c>
    </row>
    <row r="1629" spans="41:45" x14ac:dyDescent="0.2">
      <c r="AO1629" t="s">
        <v>1755</v>
      </c>
      <c r="AP1629" s="20" t="s">
        <v>49</v>
      </c>
      <c r="AQ1629" s="28">
        <v>2170</v>
      </c>
      <c r="AR1629" s="20" t="s">
        <v>19</v>
      </c>
      <c r="AS1629" s="32" t="str">
        <f t="shared" si="38"/>
        <v>FALSO</v>
      </c>
    </row>
    <row r="1630" spans="41:45" x14ac:dyDescent="0.2">
      <c r="AO1630" t="s">
        <v>1756</v>
      </c>
      <c r="AP1630" s="20" t="s">
        <v>150</v>
      </c>
      <c r="AQ1630" s="28">
        <v>2652</v>
      </c>
      <c r="AR1630" s="20" t="s">
        <v>19</v>
      </c>
      <c r="AS1630" s="32" t="str">
        <f t="shared" si="38"/>
        <v>VERO</v>
      </c>
    </row>
    <row r="1631" spans="41:45" x14ac:dyDescent="0.2">
      <c r="AO1631" t="s">
        <v>1757</v>
      </c>
      <c r="AP1631" s="20" t="s">
        <v>48</v>
      </c>
      <c r="AQ1631" s="28">
        <v>2263</v>
      </c>
      <c r="AR1631" s="20" t="s">
        <v>19</v>
      </c>
      <c r="AS1631" s="32" t="str">
        <f t="shared" si="38"/>
        <v>VERO</v>
      </c>
    </row>
    <row r="1632" spans="41:45" x14ac:dyDescent="0.2">
      <c r="AO1632" t="s">
        <v>1758</v>
      </c>
      <c r="AP1632" s="20" t="s">
        <v>97</v>
      </c>
      <c r="AQ1632" s="28">
        <v>2396</v>
      </c>
      <c r="AR1632" s="20" t="s">
        <v>19</v>
      </c>
      <c r="AS1632" s="32" t="str">
        <f t="shared" si="38"/>
        <v>VERO</v>
      </c>
    </row>
    <row r="1633" spans="41:45" x14ac:dyDescent="0.2">
      <c r="AO1633" t="s">
        <v>1759</v>
      </c>
      <c r="AP1633" s="20" t="s">
        <v>74</v>
      </c>
      <c r="AQ1633" s="28">
        <v>2487</v>
      </c>
      <c r="AR1633" s="20" t="s">
        <v>19</v>
      </c>
      <c r="AS1633" s="32" t="str">
        <f t="shared" si="38"/>
        <v>FALSO</v>
      </c>
    </row>
    <row r="1634" spans="41:45" x14ac:dyDescent="0.2">
      <c r="AO1634" t="s">
        <v>1760</v>
      </c>
      <c r="AP1634" s="20" t="s">
        <v>114</v>
      </c>
      <c r="AQ1634" s="28">
        <v>1794</v>
      </c>
      <c r="AR1634" s="20" t="s">
        <v>18</v>
      </c>
      <c r="AS1634" s="32" t="str">
        <f t="shared" si="38"/>
        <v>FALSO</v>
      </c>
    </row>
    <row r="1635" spans="41:45" x14ac:dyDescent="0.2">
      <c r="AO1635" t="s">
        <v>1761</v>
      </c>
      <c r="AP1635" s="20" t="s">
        <v>125</v>
      </c>
      <c r="AQ1635" s="28">
        <v>2287</v>
      </c>
      <c r="AR1635" s="20" t="s">
        <v>19</v>
      </c>
      <c r="AS1635" s="32" t="str">
        <f t="shared" si="38"/>
        <v>FALSO</v>
      </c>
    </row>
    <row r="1636" spans="41:45" x14ac:dyDescent="0.2">
      <c r="AO1636" t="s">
        <v>1762</v>
      </c>
      <c r="AP1636" s="20" t="s">
        <v>94</v>
      </c>
      <c r="AQ1636" s="28">
        <v>2143</v>
      </c>
      <c r="AR1636" s="20" t="s">
        <v>19</v>
      </c>
      <c r="AS1636" s="32" t="str">
        <f t="shared" si="38"/>
        <v>VERO</v>
      </c>
    </row>
    <row r="1637" spans="41:45" x14ac:dyDescent="0.2">
      <c r="AO1637" t="s">
        <v>1763</v>
      </c>
      <c r="AP1637" s="20" t="s">
        <v>62</v>
      </c>
      <c r="AQ1637" s="28">
        <v>1124</v>
      </c>
      <c r="AR1637" s="20" t="s">
        <v>17</v>
      </c>
      <c r="AS1637" s="32" t="str">
        <f t="shared" si="38"/>
        <v>VERO</v>
      </c>
    </row>
    <row r="1638" spans="41:45" x14ac:dyDescent="0.2">
      <c r="AO1638" t="s">
        <v>1764</v>
      </c>
      <c r="AP1638" s="20" t="s">
        <v>27</v>
      </c>
      <c r="AQ1638" s="28">
        <v>2355</v>
      </c>
      <c r="AR1638" s="20" t="s">
        <v>19</v>
      </c>
      <c r="AS1638" s="32" t="str">
        <f t="shared" si="38"/>
        <v>FALSO</v>
      </c>
    </row>
    <row r="1639" spans="41:45" x14ac:dyDescent="0.2">
      <c r="AO1639" t="s">
        <v>1765</v>
      </c>
      <c r="AP1639" s="20" t="s">
        <v>111</v>
      </c>
      <c r="AQ1639" s="28">
        <v>2388</v>
      </c>
      <c r="AR1639" s="20" t="s">
        <v>19</v>
      </c>
      <c r="AS1639" s="32" t="str">
        <f t="shared" si="38"/>
        <v>FALSO</v>
      </c>
    </row>
    <row r="1640" spans="41:45" x14ac:dyDescent="0.2">
      <c r="AO1640" t="s">
        <v>1766</v>
      </c>
      <c r="AP1640" s="20" t="s">
        <v>31</v>
      </c>
      <c r="AQ1640" s="28">
        <v>2068</v>
      </c>
      <c r="AR1640" s="20" t="s">
        <v>18</v>
      </c>
      <c r="AS1640" s="32" t="str">
        <f t="shared" si="38"/>
        <v>VERO</v>
      </c>
    </row>
    <row r="1641" spans="41:45" x14ac:dyDescent="0.2">
      <c r="AO1641" t="s">
        <v>1767</v>
      </c>
      <c r="AP1641" s="20" t="s">
        <v>82</v>
      </c>
      <c r="AQ1641" s="28">
        <v>3267</v>
      </c>
      <c r="AR1641" s="20" t="s">
        <v>20</v>
      </c>
      <c r="AS1641" s="32" t="str">
        <f t="shared" si="38"/>
        <v>FALSO</v>
      </c>
    </row>
    <row r="1642" spans="41:45" x14ac:dyDescent="0.2">
      <c r="AO1642" t="s">
        <v>1768</v>
      </c>
      <c r="AP1642" s="20" t="s">
        <v>209</v>
      </c>
      <c r="AQ1642" s="28">
        <v>2126</v>
      </c>
      <c r="AR1642" s="20" t="s">
        <v>19</v>
      </c>
      <c r="AS1642" s="32" t="str">
        <f t="shared" si="38"/>
        <v>FALSO</v>
      </c>
    </row>
    <row r="1643" spans="41:45" x14ac:dyDescent="0.2">
      <c r="AO1643" t="s">
        <v>1769</v>
      </c>
      <c r="AP1643" s="20" t="s">
        <v>59</v>
      </c>
      <c r="AQ1643" s="28">
        <v>2156</v>
      </c>
      <c r="AR1643" s="20" t="s">
        <v>19</v>
      </c>
      <c r="AS1643" s="32" t="str">
        <f t="shared" si="38"/>
        <v>VERO</v>
      </c>
    </row>
    <row r="1644" spans="41:45" x14ac:dyDescent="0.2">
      <c r="AO1644" t="s">
        <v>1770</v>
      </c>
      <c r="AP1644" s="20" t="s">
        <v>126</v>
      </c>
      <c r="AQ1644" s="28">
        <v>1321</v>
      </c>
      <c r="AR1644" s="20" t="s">
        <v>17</v>
      </c>
      <c r="AS1644" s="32" t="str">
        <f t="shared" si="38"/>
        <v>VERO</v>
      </c>
    </row>
    <row r="1645" spans="41:45" x14ac:dyDescent="0.2">
      <c r="AO1645" t="s">
        <v>1771</v>
      </c>
      <c r="AP1645" s="20" t="s">
        <v>80</v>
      </c>
      <c r="AQ1645" s="28">
        <v>1746</v>
      </c>
      <c r="AR1645" s="20" t="s">
        <v>18</v>
      </c>
      <c r="AS1645" s="32" t="str">
        <f t="shared" si="38"/>
        <v>FALSO</v>
      </c>
    </row>
    <row r="1646" spans="41:45" x14ac:dyDescent="0.2">
      <c r="AO1646" t="s">
        <v>1772</v>
      </c>
      <c r="AP1646" s="20" t="s">
        <v>78</v>
      </c>
      <c r="AQ1646" s="28">
        <v>2251</v>
      </c>
      <c r="AR1646" s="20" t="s">
        <v>19</v>
      </c>
      <c r="AS1646" s="32" t="str">
        <f t="shared" si="38"/>
        <v>FALSO</v>
      </c>
    </row>
    <row r="1647" spans="41:45" x14ac:dyDescent="0.2">
      <c r="AO1647" t="s">
        <v>1773</v>
      </c>
      <c r="AP1647" s="20" t="s">
        <v>221</v>
      </c>
      <c r="AQ1647" s="28">
        <v>2660</v>
      </c>
      <c r="AR1647" s="20" t="s">
        <v>19</v>
      </c>
      <c r="AS1647" s="32" t="str">
        <f t="shared" si="38"/>
        <v>FALSO</v>
      </c>
    </row>
    <row r="1648" spans="41:45" x14ac:dyDescent="0.2">
      <c r="AO1648" t="s">
        <v>1774</v>
      </c>
      <c r="AP1648" s="20" t="s">
        <v>126</v>
      </c>
      <c r="AQ1648" s="28">
        <v>879</v>
      </c>
      <c r="AR1648" s="20" t="s">
        <v>16</v>
      </c>
      <c r="AS1648" s="32" t="str">
        <f t="shared" si="38"/>
        <v>VERO</v>
      </c>
    </row>
    <row r="1649" spans="41:45" x14ac:dyDescent="0.2">
      <c r="AO1649" t="s">
        <v>1775</v>
      </c>
      <c r="AP1649" s="20" t="s">
        <v>107</v>
      </c>
      <c r="AQ1649" s="28">
        <v>2572</v>
      </c>
      <c r="AR1649" s="20" t="s">
        <v>19</v>
      </c>
      <c r="AS1649" s="32" t="str">
        <f t="shared" si="38"/>
        <v>FALSO</v>
      </c>
    </row>
    <row r="1650" spans="41:45" x14ac:dyDescent="0.2">
      <c r="AO1650" t="s">
        <v>1776</v>
      </c>
      <c r="AP1650" s="20" t="s">
        <v>65</v>
      </c>
      <c r="AQ1650" s="28">
        <v>4107</v>
      </c>
      <c r="AR1650" s="20" t="s">
        <v>20</v>
      </c>
      <c r="AS1650" s="32" t="str">
        <f t="shared" si="38"/>
        <v>FALSO</v>
      </c>
    </row>
    <row r="1651" spans="41:45" x14ac:dyDescent="0.2">
      <c r="AO1651" t="s">
        <v>1777</v>
      </c>
      <c r="AP1651" s="20" t="s">
        <v>101</v>
      </c>
      <c r="AQ1651" s="28">
        <v>2389</v>
      </c>
      <c r="AR1651" s="20" t="s">
        <v>19</v>
      </c>
      <c r="AS1651" s="32" t="str">
        <f t="shared" si="38"/>
        <v>FALSO</v>
      </c>
    </row>
    <row r="1652" spans="41:45" x14ac:dyDescent="0.2">
      <c r="AO1652" t="s">
        <v>1778</v>
      </c>
      <c r="AP1652" s="20" t="s">
        <v>31</v>
      </c>
      <c r="AQ1652" s="28">
        <v>1881</v>
      </c>
      <c r="AR1652" s="20" t="s">
        <v>18</v>
      </c>
      <c r="AS1652" s="32" t="str">
        <f t="shared" si="38"/>
        <v>VERO</v>
      </c>
    </row>
    <row r="1653" spans="41:45" x14ac:dyDescent="0.2">
      <c r="AO1653" t="s">
        <v>1779</v>
      </c>
      <c r="AP1653" s="20" t="s">
        <v>88</v>
      </c>
      <c r="AQ1653" s="28">
        <v>1692</v>
      </c>
      <c r="AR1653" s="20" t="s">
        <v>18</v>
      </c>
      <c r="AS1653" s="32" t="str">
        <f t="shared" si="38"/>
        <v>VERO</v>
      </c>
    </row>
    <row r="1654" spans="41:45" x14ac:dyDescent="0.2">
      <c r="AO1654" t="s">
        <v>1780</v>
      </c>
      <c r="AP1654" s="20" t="s">
        <v>214</v>
      </c>
      <c r="AQ1654" s="28">
        <v>3870</v>
      </c>
      <c r="AR1654" s="20" t="s">
        <v>20</v>
      </c>
      <c r="AS1654" s="32" t="str">
        <f t="shared" si="38"/>
        <v>FALSO</v>
      </c>
    </row>
    <row r="1655" spans="41:45" x14ac:dyDescent="0.2">
      <c r="AO1655" t="s">
        <v>1781</v>
      </c>
      <c r="AP1655" s="20" t="s">
        <v>108</v>
      </c>
      <c r="AQ1655" s="28">
        <v>1313</v>
      </c>
      <c r="AR1655" s="20" t="s">
        <v>17</v>
      </c>
      <c r="AS1655" s="32" t="str">
        <f t="shared" si="38"/>
        <v>VERO</v>
      </c>
    </row>
    <row r="1656" spans="41:45" x14ac:dyDescent="0.2">
      <c r="AO1656" t="s">
        <v>1782</v>
      </c>
      <c r="AP1656" s="20" t="s">
        <v>38</v>
      </c>
      <c r="AQ1656" s="28">
        <v>1993</v>
      </c>
      <c r="AR1656" s="20" t="s">
        <v>18</v>
      </c>
      <c r="AS1656" s="32" t="str">
        <f t="shared" si="38"/>
        <v>VERO</v>
      </c>
    </row>
    <row r="1657" spans="41:45" x14ac:dyDescent="0.2">
      <c r="AO1657" t="s">
        <v>1783</v>
      </c>
      <c r="AP1657" s="20" t="s">
        <v>49</v>
      </c>
      <c r="AQ1657" s="28">
        <v>2064</v>
      </c>
      <c r="AR1657" s="20" t="s">
        <v>18</v>
      </c>
      <c r="AS1657" s="32" t="str">
        <f t="shared" si="38"/>
        <v>FALSO</v>
      </c>
    </row>
    <row r="1658" spans="41:45" x14ac:dyDescent="0.2">
      <c r="AO1658" t="s">
        <v>1784</v>
      </c>
      <c r="AP1658" s="20" t="s">
        <v>135</v>
      </c>
      <c r="AQ1658" s="28">
        <v>1864</v>
      </c>
      <c r="AR1658" s="20" t="s">
        <v>18</v>
      </c>
      <c r="AS1658" s="32" t="str">
        <f t="shared" si="38"/>
        <v>VERO</v>
      </c>
    </row>
    <row r="1659" spans="41:45" x14ac:dyDescent="0.2">
      <c r="AO1659" t="s">
        <v>1785</v>
      </c>
      <c r="AP1659" s="20" t="s">
        <v>157</v>
      </c>
      <c r="AQ1659" s="28">
        <v>2269</v>
      </c>
      <c r="AR1659" s="20" t="s">
        <v>19</v>
      </c>
      <c r="AS1659" s="32" t="str">
        <f t="shared" si="38"/>
        <v>FALSO</v>
      </c>
    </row>
    <row r="1660" spans="41:45" x14ac:dyDescent="0.2">
      <c r="AO1660" t="s">
        <v>1786</v>
      </c>
      <c r="AP1660" s="20" t="s">
        <v>45</v>
      </c>
      <c r="AQ1660" s="28">
        <v>2453</v>
      </c>
      <c r="AR1660" s="20" t="s">
        <v>19</v>
      </c>
      <c r="AS1660" s="32" t="str">
        <f t="shared" si="38"/>
        <v>VERO</v>
      </c>
    </row>
    <row r="1661" spans="41:45" x14ac:dyDescent="0.2">
      <c r="AO1661" t="s">
        <v>1787</v>
      </c>
      <c r="AP1661" s="20" t="s">
        <v>221</v>
      </c>
      <c r="AQ1661" s="28">
        <v>2429</v>
      </c>
      <c r="AR1661" s="20" t="s">
        <v>19</v>
      </c>
      <c r="AS1661" s="32" t="str">
        <f t="shared" si="38"/>
        <v>FALSO</v>
      </c>
    </row>
    <row r="1662" spans="41:45" x14ac:dyDescent="0.2">
      <c r="AO1662" t="s">
        <v>1788</v>
      </c>
      <c r="AP1662" s="20" t="s">
        <v>198</v>
      </c>
      <c r="AQ1662" s="28">
        <v>2477</v>
      </c>
      <c r="AR1662" s="20" t="s">
        <v>19</v>
      </c>
      <c r="AS1662" s="32" t="str">
        <f t="shared" si="38"/>
        <v>FALSO</v>
      </c>
    </row>
    <row r="1663" spans="41:45" x14ac:dyDescent="0.2">
      <c r="AO1663" t="s">
        <v>1789</v>
      </c>
      <c r="AP1663" s="20" t="s">
        <v>55</v>
      </c>
      <c r="AQ1663" s="28">
        <v>2704</v>
      </c>
      <c r="AR1663" s="20" t="s">
        <v>19</v>
      </c>
      <c r="AS1663" s="32" t="str">
        <f t="shared" si="38"/>
        <v>VERO</v>
      </c>
    </row>
    <row r="1664" spans="41:45" x14ac:dyDescent="0.2">
      <c r="AO1664" t="s">
        <v>1790</v>
      </c>
      <c r="AP1664" s="20" t="s">
        <v>154</v>
      </c>
      <c r="AQ1664" s="28">
        <v>2355</v>
      </c>
      <c r="AR1664" s="20" t="s">
        <v>19</v>
      </c>
      <c r="AS1664" s="32" t="str">
        <f t="shared" si="38"/>
        <v>VERO</v>
      </c>
    </row>
    <row r="1665" spans="41:45" x14ac:dyDescent="0.2">
      <c r="AO1665" t="s">
        <v>1791</v>
      </c>
      <c r="AP1665" s="20" t="s">
        <v>66</v>
      </c>
      <c r="AQ1665" s="28">
        <v>2359</v>
      </c>
      <c r="AR1665" s="20" t="s">
        <v>19</v>
      </c>
      <c r="AS1665" s="32" t="str">
        <f t="shared" si="38"/>
        <v>VERO</v>
      </c>
    </row>
    <row r="1666" spans="41:45" x14ac:dyDescent="0.2">
      <c r="AO1666" t="s">
        <v>1792</v>
      </c>
      <c r="AP1666" s="20" t="s">
        <v>80</v>
      </c>
      <c r="AQ1666" s="28">
        <v>1088</v>
      </c>
      <c r="AR1666" s="20" t="s">
        <v>17</v>
      </c>
      <c r="AS1666" s="32" t="str">
        <f t="shared" si="38"/>
        <v>FALSO</v>
      </c>
    </row>
    <row r="1667" spans="41:45" x14ac:dyDescent="0.2">
      <c r="AO1667" t="s">
        <v>1793</v>
      </c>
      <c r="AP1667" s="20" t="s">
        <v>46</v>
      </c>
      <c r="AQ1667" s="28">
        <v>2792</v>
      </c>
      <c r="AR1667" s="20" t="s">
        <v>19</v>
      </c>
      <c r="AS1667" s="32" t="str">
        <f t="shared" si="38"/>
        <v>FALSO</v>
      </c>
    </row>
    <row r="1668" spans="41:45" x14ac:dyDescent="0.2">
      <c r="AO1668" t="s">
        <v>1794</v>
      </c>
      <c r="AP1668" s="20" t="s">
        <v>53</v>
      </c>
      <c r="AQ1668" s="28">
        <v>2680</v>
      </c>
      <c r="AR1668" s="20" t="s">
        <v>19</v>
      </c>
      <c r="AS1668" s="32" t="str">
        <f t="shared" si="38"/>
        <v>FALSO</v>
      </c>
    </row>
    <row r="1669" spans="41:45" x14ac:dyDescent="0.2">
      <c r="AO1669" t="s">
        <v>1795</v>
      </c>
      <c r="AP1669" s="20" t="s">
        <v>166</v>
      </c>
      <c r="AQ1669" s="28">
        <v>2134</v>
      </c>
      <c r="AR1669" s="20" t="s">
        <v>19</v>
      </c>
      <c r="AS1669" s="32" t="str">
        <f t="shared" si="38"/>
        <v>VERO</v>
      </c>
    </row>
    <row r="1670" spans="41:45" x14ac:dyDescent="0.2">
      <c r="AO1670" t="s">
        <v>1796</v>
      </c>
      <c r="AP1670" s="20" t="s">
        <v>169</v>
      </c>
      <c r="AQ1670" s="28">
        <v>820</v>
      </c>
      <c r="AR1670" s="20" t="s">
        <v>16</v>
      </c>
      <c r="AS1670" s="32" t="str">
        <f t="shared" si="38"/>
        <v>VERO</v>
      </c>
    </row>
    <row r="1671" spans="41:45" x14ac:dyDescent="0.2">
      <c r="AO1671" t="s">
        <v>1797</v>
      </c>
      <c r="AP1671" s="20" t="s">
        <v>84</v>
      </c>
      <c r="AQ1671" s="28">
        <v>1095</v>
      </c>
      <c r="AR1671" s="20" t="s">
        <v>17</v>
      </c>
      <c r="AS1671" s="32" t="str">
        <f t="shared" si="38"/>
        <v>VERO</v>
      </c>
    </row>
    <row r="1672" spans="41:45" x14ac:dyDescent="0.2">
      <c r="AO1672" t="s">
        <v>1798</v>
      </c>
      <c r="AP1672" s="20" t="s">
        <v>177</v>
      </c>
      <c r="AQ1672" s="28">
        <v>2659</v>
      </c>
      <c r="AR1672" s="20" t="s">
        <v>19</v>
      </c>
      <c r="AS1672" s="32" t="str">
        <f t="shared" si="38"/>
        <v>FALSO</v>
      </c>
    </row>
    <row r="1673" spans="41:45" x14ac:dyDescent="0.2">
      <c r="AO1673" t="s">
        <v>1799</v>
      </c>
      <c r="AP1673" s="20" t="s">
        <v>42</v>
      </c>
      <c r="AQ1673" s="28">
        <v>1673</v>
      </c>
      <c r="AR1673" s="20" t="s">
        <v>18</v>
      </c>
      <c r="AS1673" s="32" t="str">
        <f t="shared" si="38"/>
        <v>VERO</v>
      </c>
    </row>
    <row r="1674" spans="41:45" x14ac:dyDescent="0.2">
      <c r="AO1674" t="s">
        <v>1800</v>
      </c>
      <c r="AP1674" s="20" t="s">
        <v>126</v>
      </c>
      <c r="AQ1674" s="28">
        <v>1835</v>
      </c>
      <c r="AR1674" s="20" t="s">
        <v>18</v>
      </c>
      <c r="AS1674" s="32" t="str">
        <f t="shared" si="38"/>
        <v>VERO</v>
      </c>
    </row>
    <row r="1675" spans="41:45" x14ac:dyDescent="0.2">
      <c r="AO1675" t="s">
        <v>1801</v>
      </c>
      <c r="AP1675" s="20" t="s">
        <v>164</v>
      </c>
      <c r="AQ1675" s="28">
        <v>1534</v>
      </c>
      <c r="AR1675" s="20" t="s">
        <v>18</v>
      </c>
      <c r="AS1675" s="32" t="str">
        <f t="shared" si="38"/>
        <v>VERO</v>
      </c>
    </row>
    <row r="1676" spans="41:45" x14ac:dyDescent="0.2">
      <c r="AO1676" t="s">
        <v>1802</v>
      </c>
      <c r="AP1676" s="20" t="s">
        <v>32</v>
      </c>
      <c r="AQ1676" s="28">
        <v>2818</v>
      </c>
      <c r="AR1676" s="20" t="s">
        <v>19</v>
      </c>
      <c r="AS1676" s="32" t="str">
        <f t="shared" si="38"/>
        <v>FALSO</v>
      </c>
    </row>
    <row r="1677" spans="41:45" x14ac:dyDescent="0.2">
      <c r="AO1677" t="s">
        <v>1803</v>
      </c>
      <c r="AP1677" s="20" t="s">
        <v>191</v>
      </c>
      <c r="AQ1677" s="28">
        <v>2847</v>
      </c>
      <c r="AR1677" s="20" t="s">
        <v>19</v>
      </c>
      <c r="AS1677" s="32" t="str">
        <f t="shared" si="38"/>
        <v>FALSO</v>
      </c>
    </row>
    <row r="1678" spans="41:45" x14ac:dyDescent="0.2">
      <c r="AO1678" t="s">
        <v>1804</v>
      </c>
      <c r="AP1678" s="20" t="s">
        <v>65</v>
      </c>
      <c r="AQ1678" s="28">
        <v>2812</v>
      </c>
      <c r="AR1678" s="20" t="s">
        <v>19</v>
      </c>
      <c r="AS1678" s="32" t="str">
        <f t="shared" si="38"/>
        <v>FALSO</v>
      </c>
    </row>
    <row r="1679" spans="41:45" x14ac:dyDescent="0.2">
      <c r="AO1679" t="s">
        <v>1805</v>
      </c>
      <c r="AP1679" s="20" t="s">
        <v>32</v>
      </c>
      <c r="AQ1679" s="28">
        <v>2655</v>
      </c>
      <c r="AR1679" s="20" t="s">
        <v>19</v>
      </c>
      <c r="AS1679" s="32" t="str">
        <f t="shared" si="38"/>
        <v>FALSO</v>
      </c>
    </row>
    <row r="1680" spans="41:45" x14ac:dyDescent="0.2">
      <c r="AO1680" t="s">
        <v>1806</v>
      </c>
      <c r="AP1680" s="20" t="s">
        <v>146</v>
      </c>
      <c r="AQ1680" s="28">
        <v>2383</v>
      </c>
      <c r="AR1680" s="20" t="s">
        <v>19</v>
      </c>
      <c r="AS1680" s="32" t="str">
        <f t="shared" si="38"/>
        <v>VERO</v>
      </c>
    </row>
    <row r="1681" spans="41:45" x14ac:dyDescent="0.2">
      <c r="AO1681" t="s">
        <v>1807</v>
      </c>
      <c r="AP1681" s="20" t="s">
        <v>94</v>
      </c>
      <c r="AQ1681" s="28">
        <v>1782</v>
      </c>
      <c r="AR1681" s="20" t="s">
        <v>18</v>
      </c>
      <c r="AS1681" s="32" t="str">
        <f t="shared" si="38"/>
        <v>VERO</v>
      </c>
    </row>
    <row r="1682" spans="41:45" x14ac:dyDescent="0.2">
      <c r="AO1682" t="s">
        <v>1808</v>
      </c>
      <c r="AP1682" s="20" t="s">
        <v>129</v>
      </c>
      <c r="AQ1682" s="28">
        <v>2750</v>
      </c>
      <c r="AR1682" s="20" t="s">
        <v>19</v>
      </c>
      <c r="AS1682" s="32" t="str">
        <f t="shared" si="38"/>
        <v>VERO</v>
      </c>
    </row>
    <row r="1683" spans="41:45" x14ac:dyDescent="0.2">
      <c r="AO1683" t="s">
        <v>1809</v>
      </c>
      <c r="AP1683" s="20" t="s">
        <v>92</v>
      </c>
      <c r="AQ1683" s="28">
        <v>2689</v>
      </c>
      <c r="AR1683" s="20" t="s">
        <v>19</v>
      </c>
      <c r="AS1683" s="32" t="str">
        <f t="shared" si="38"/>
        <v>VERO</v>
      </c>
    </row>
    <row r="1684" spans="41:45" x14ac:dyDescent="0.2">
      <c r="AO1684" t="s">
        <v>1810</v>
      </c>
      <c r="AP1684" s="20" t="s">
        <v>32</v>
      </c>
      <c r="AQ1684" s="28">
        <v>2567</v>
      </c>
      <c r="AR1684" s="20" t="s">
        <v>19</v>
      </c>
      <c r="AS1684" s="32" t="str">
        <f t="shared" si="38"/>
        <v>FALSO</v>
      </c>
    </row>
    <row r="1685" spans="41:45" x14ac:dyDescent="0.2">
      <c r="AO1685" t="s">
        <v>1811</v>
      </c>
      <c r="AP1685" s="20" t="s">
        <v>167</v>
      </c>
      <c r="AQ1685" s="28">
        <v>2541</v>
      </c>
      <c r="AR1685" s="20" t="s">
        <v>19</v>
      </c>
      <c r="AS1685" s="32" t="str">
        <f t="shared" si="38"/>
        <v>FALSO</v>
      </c>
    </row>
    <row r="1686" spans="41:45" x14ac:dyDescent="0.2">
      <c r="AO1686" t="s">
        <v>1812</v>
      </c>
      <c r="AP1686" s="20" t="s">
        <v>101</v>
      </c>
      <c r="AQ1686" s="28">
        <v>2389</v>
      </c>
      <c r="AR1686" s="20" t="s">
        <v>19</v>
      </c>
      <c r="AS1686" s="32" t="str">
        <f t="shared" si="38"/>
        <v>FALSO</v>
      </c>
    </row>
    <row r="1687" spans="41:45" x14ac:dyDescent="0.2">
      <c r="AO1687" t="s">
        <v>1813</v>
      </c>
      <c r="AP1687" s="20" t="s">
        <v>31</v>
      </c>
      <c r="AQ1687" s="28">
        <v>1966</v>
      </c>
      <c r="AR1687" s="20" t="s">
        <v>18</v>
      </c>
      <c r="AS1687" s="32" t="str">
        <f t="shared" si="38"/>
        <v>VERO</v>
      </c>
    </row>
    <row r="1688" spans="41:45" x14ac:dyDescent="0.2">
      <c r="AO1688" t="s">
        <v>1814</v>
      </c>
      <c r="AP1688" s="20" t="s">
        <v>53</v>
      </c>
      <c r="AQ1688" s="28">
        <v>2690</v>
      </c>
      <c r="AR1688" s="20" t="s">
        <v>19</v>
      </c>
      <c r="AS1688" s="32" t="str">
        <f t="shared" si="38"/>
        <v>FALSO</v>
      </c>
    </row>
    <row r="1689" spans="41:45" x14ac:dyDescent="0.2">
      <c r="AO1689" t="s">
        <v>1815</v>
      </c>
      <c r="AP1689" s="20" t="s">
        <v>212</v>
      </c>
      <c r="AQ1689" s="28">
        <v>2585</v>
      </c>
      <c r="AR1689" s="20" t="s">
        <v>19</v>
      </c>
      <c r="AS1689" s="32" t="str">
        <f t="shared" si="38"/>
        <v>FALSO</v>
      </c>
    </row>
    <row r="1690" spans="41:45" x14ac:dyDescent="0.2">
      <c r="AO1690" t="s">
        <v>1816</v>
      </c>
      <c r="AP1690" s="20" t="s">
        <v>32</v>
      </c>
      <c r="AQ1690" s="28">
        <v>2939</v>
      </c>
      <c r="AR1690" s="20" t="s">
        <v>19</v>
      </c>
      <c r="AS1690" s="32" t="str">
        <f t="shared" ref="AS1690:AS1753" si="39">IF((LOOKUP(AP1690,$AT$3:$AT$60))=AP1690,"VERO","FALSO")</f>
        <v>FALSO</v>
      </c>
    </row>
    <row r="1691" spans="41:45" x14ac:dyDescent="0.2">
      <c r="AO1691" t="s">
        <v>1817</v>
      </c>
      <c r="AP1691" s="20" t="s">
        <v>188</v>
      </c>
      <c r="AQ1691" s="28">
        <v>2623</v>
      </c>
      <c r="AR1691" s="20" t="s">
        <v>19</v>
      </c>
      <c r="AS1691" s="32" t="str">
        <f t="shared" si="39"/>
        <v>FALSO</v>
      </c>
    </row>
    <row r="1692" spans="41:45" x14ac:dyDescent="0.2">
      <c r="AO1692" t="s">
        <v>1818</v>
      </c>
      <c r="AP1692" s="20" t="s">
        <v>32</v>
      </c>
      <c r="AQ1692" s="28">
        <v>2650</v>
      </c>
      <c r="AR1692" s="20" t="s">
        <v>19</v>
      </c>
      <c r="AS1692" s="32" t="str">
        <f t="shared" si="39"/>
        <v>FALSO</v>
      </c>
    </row>
    <row r="1693" spans="41:45" x14ac:dyDescent="0.2">
      <c r="AO1693" t="s">
        <v>1819</v>
      </c>
      <c r="AP1693" s="20" t="s">
        <v>32</v>
      </c>
      <c r="AQ1693" s="28">
        <v>2707</v>
      </c>
      <c r="AR1693" s="20" t="s">
        <v>19</v>
      </c>
      <c r="AS1693" s="32" t="str">
        <f t="shared" si="39"/>
        <v>FALSO</v>
      </c>
    </row>
    <row r="1694" spans="41:45" x14ac:dyDescent="0.2">
      <c r="AO1694" t="s">
        <v>1820</v>
      </c>
      <c r="AP1694" s="20" t="s">
        <v>53</v>
      </c>
      <c r="AQ1694" s="28">
        <v>2673</v>
      </c>
      <c r="AR1694" s="20" t="s">
        <v>19</v>
      </c>
      <c r="AS1694" s="32" t="str">
        <f t="shared" si="39"/>
        <v>FALSO</v>
      </c>
    </row>
    <row r="1695" spans="41:45" x14ac:dyDescent="0.2">
      <c r="AO1695" t="s">
        <v>1821</v>
      </c>
      <c r="AP1695" s="20" t="s">
        <v>32</v>
      </c>
      <c r="AQ1695" s="28">
        <v>2648</v>
      </c>
      <c r="AR1695" s="20" t="s">
        <v>19</v>
      </c>
      <c r="AS1695" s="32" t="str">
        <f t="shared" si="39"/>
        <v>FALSO</v>
      </c>
    </row>
    <row r="1696" spans="41:45" x14ac:dyDescent="0.2">
      <c r="AO1696" t="s">
        <v>1822</v>
      </c>
      <c r="AP1696" s="20" t="s">
        <v>167</v>
      </c>
      <c r="AQ1696" s="28">
        <v>2598</v>
      </c>
      <c r="AR1696" s="20" t="s">
        <v>19</v>
      </c>
      <c r="AS1696" s="32" t="str">
        <f t="shared" si="39"/>
        <v>FALSO</v>
      </c>
    </row>
    <row r="1697" spans="41:45" x14ac:dyDescent="0.2">
      <c r="AO1697" t="s">
        <v>1823</v>
      </c>
      <c r="AP1697" s="20" t="s">
        <v>65</v>
      </c>
      <c r="AQ1697" s="28">
        <v>2869</v>
      </c>
      <c r="AR1697" s="20" t="s">
        <v>19</v>
      </c>
      <c r="AS1697" s="32" t="str">
        <f t="shared" si="39"/>
        <v>FALSO</v>
      </c>
    </row>
    <row r="1698" spans="41:45" x14ac:dyDescent="0.2">
      <c r="AO1698" t="s">
        <v>1824</v>
      </c>
      <c r="AP1698" s="20" t="s">
        <v>65</v>
      </c>
      <c r="AQ1698" s="28">
        <v>2842</v>
      </c>
      <c r="AR1698" s="20" t="s">
        <v>19</v>
      </c>
      <c r="AS1698" s="32" t="str">
        <f t="shared" si="39"/>
        <v>FALSO</v>
      </c>
    </row>
    <row r="1699" spans="41:45" x14ac:dyDescent="0.2">
      <c r="AO1699" t="s">
        <v>1825</v>
      </c>
      <c r="AP1699" s="20" t="s">
        <v>166</v>
      </c>
      <c r="AQ1699" s="28">
        <v>2185</v>
      </c>
      <c r="AR1699" s="20" t="s">
        <v>19</v>
      </c>
      <c r="AS1699" s="32" t="str">
        <f t="shared" si="39"/>
        <v>VERO</v>
      </c>
    </row>
    <row r="1700" spans="41:45" x14ac:dyDescent="0.2">
      <c r="AO1700" t="s">
        <v>1826</v>
      </c>
      <c r="AP1700" s="20" t="s">
        <v>63</v>
      </c>
      <c r="AQ1700" s="28">
        <v>2388</v>
      </c>
      <c r="AR1700" s="20" t="s">
        <v>19</v>
      </c>
      <c r="AS1700" s="32" t="str">
        <f t="shared" si="39"/>
        <v>FALSO</v>
      </c>
    </row>
    <row r="1701" spans="41:45" x14ac:dyDescent="0.2">
      <c r="AO1701" t="s">
        <v>1827</v>
      </c>
      <c r="AP1701" s="20" t="s">
        <v>37</v>
      </c>
      <c r="AQ1701" s="28">
        <v>2326</v>
      </c>
      <c r="AR1701" s="20" t="s">
        <v>19</v>
      </c>
      <c r="AS1701" s="32" t="str">
        <f t="shared" si="39"/>
        <v>FALSO</v>
      </c>
    </row>
    <row r="1702" spans="41:45" x14ac:dyDescent="0.2">
      <c r="AO1702" t="s">
        <v>1828</v>
      </c>
      <c r="AP1702" s="20" t="s">
        <v>135</v>
      </c>
      <c r="AQ1702" s="28">
        <v>2054</v>
      </c>
      <c r="AR1702" s="20" t="s">
        <v>18</v>
      </c>
      <c r="AS1702" s="32" t="str">
        <f t="shared" si="39"/>
        <v>VERO</v>
      </c>
    </row>
    <row r="1703" spans="41:45" x14ac:dyDescent="0.2">
      <c r="AO1703" t="s">
        <v>1829</v>
      </c>
      <c r="AP1703" s="20" t="s">
        <v>65</v>
      </c>
      <c r="AQ1703" s="28">
        <v>2522</v>
      </c>
      <c r="AR1703" s="20" t="s">
        <v>19</v>
      </c>
      <c r="AS1703" s="32" t="str">
        <f t="shared" si="39"/>
        <v>FALSO</v>
      </c>
    </row>
    <row r="1704" spans="41:45" x14ac:dyDescent="0.2">
      <c r="AO1704" t="s">
        <v>1830</v>
      </c>
      <c r="AP1704" s="20" t="s">
        <v>59</v>
      </c>
      <c r="AQ1704" s="28">
        <v>1916</v>
      </c>
      <c r="AR1704" s="20" t="s">
        <v>18</v>
      </c>
      <c r="AS1704" s="32" t="str">
        <f t="shared" si="39"/>
        <v>VERO</v>
      </c>
    </row>
    <row r="1705" spans="41:45" x14ac:dyDescent="0.2">
      <c r="AO1705" t="s">
        <v>1831</v>
      </c>
      <c r="AP1705" s="20" t="s">
        <v>65</v>
      </c>
      <c r="AQ1705" s="28">
        <v>3075</v>
      </c>
      <c r="AR1705" s="20" t="s">
        <v>20</v>
      </c>
      <c r="AS1705" s="32" t="str">
        <f t="shared" si="39"/>
        <v>FALSO</v>
      </c>
    </row>
    <row r="1706" spans="41:45" x14ac:dyDescent="0.2">
      <c r="AO1706" t="s">
        <v>1832</v>
      </c>
      <c r="AP1706" s="20" t="s">
        <v>90</v>
      </c>
      <c r="AQ1706" s="28">
        <v>2080</v>
      </c>
      <c r="AR1706" s="20" t="s">
        <v>18</v>
      </c>
      <c r="AS1706" s="32" t="str">
        <f t="shared" si="39"/>
        <v>VERO</v>
      </c>
    </row>
    <row r="1707" spans="41:45" x14ac:dyDescent="0.2">
      <c r="AO1707" t="s">
        <v>1833</v>
      </c>
      <c r="AP1707" s="20" t="s">
        <v>191</v>
      </c>
      <c r="AQ1707" s="28">
        <v>2756</v>
      </c>
      <c r="AR1707" s="20" t="s">
        <v>19</v>
      </c>
      <c r="AS1707" s="32" t="str">
        <f t="shared" si="39"/>
        <v>FALSO</v>
      </c>
    </row>
    <row r="1708" spans="41:45" x14ac:dyDescent="0.2">
      <c r="AO1708" t="s">
        <v>1834</v>
      </c>
      <c r="AP1708" s="20" t="s">
        <v>188</v>
      </c>
      <c r="AQ1708" s="28">
        <v>2641</v>
      </c>
      <c r="AR1708" s="20" t="s">
        <v>19</v>
      </c>
      <c r="AS1708" s="32" t="str">
        <f t="shared" si="39"/>
        <v>FALSO</v>
      </c>
    </row>
    <row r="1709" spans="41:45" x14ac:dyDescent="0.2">
      <c r="AO1709" t="s">
        <v>1835</v>
      </c>
      <c r="AP1709" s="20" t="s">
        <v>48</v>
      </c>
      <c r="AQ1709" s="28">
        <v>2189</v>
      </c>
      <c r="AR1709" s="20" t="s">
        <v>19</v>
      </c>
      <c r="AS1709" s="32" t="str">
        <f t="shared" si="39"/>
        <v>VERO</v>
      </c>
    </row>
    <row r="1710" spans="41:45" x14ac:dyDescent="0.2">
      <c r="AO1710" t="s">
        <v>1836</v>
      </c>
      <c r="AP1710" s="20" t="s">
        <v>62</v>
      </c>
      <c r="AQ1710" s="28">
        <v>2006</v>
      </c>
      <c r="AR1710" s="20" t="s">
        <v>18</v>
      </c>
      <c r="AS1710" s="32" t="str">
        <f t="shared" si="39"/>
        <v>VERO</v>
      </c>
    </row>
    <row r="1711" spans="41:45" x14ac:dyDescent="0.2">
      <c r="AO1711" t="s">
        <v>1837</v>
      </c>
      <c r="AP1711" s="20" t="s">
        <v>203</v>
      </c>
      <c r="AQ1711" s="28">
        <v>3012</v>
      </c>
      <c r="AR1711" s="20" t="s">
        <v>20</v>
      </c>
      <c r="AS1711" s="32" t="str">
        <f t="shared" si="39"/>
        <v>FALSO</v>
      </c>
    </row>
    <row r="1712" spans="41:45" x14ac:dyDescent="0.2">
      <c r="AO1712" t="s">
        <v>1838</v>
      </c>
      <c r="AP1712" s="20" t="s">
        <v>53</v>
      </c>
      <c r="AQ1712" s="28">
        <v>2552</v>
      </c>
      <c r="AR1712" s="20" t="s">
        <v>19</v>
      </c>
      <c r="AS1712" s="32" t="str">
        <f t="shared" si="39"/>
        <v>FALSO</v>
      </c>
    </row>
    <row r="1713" spans="41:45" x14ac:dyDescent="0.2">
      <c r="AO1713" t="s">
        <v>1839</v>
      </c>
      <c r="AP1713" s="20" t="s">
        <v>34</v>
      </c>
      <c r="AQ1713" s="28">
        <v>2538</v>
      </c>
      <c r="AR1713" s="20" t="s">
        <v>19</v>
      </c>
      <c r="AS1713" s="32" t="str">
        <f t="shared" si="39"/>
        <v>FALSO</v>
      </c>
    </row>
    <row r="1714" spans="41:45" x14ac:dyDescent="0.2">
      <c r="AO1714" t="s">
        <v>1840</v>
      </c>
      <c r="AP1714" s="20" t="s">
        <v>84</v>
      </c>
      <c r="AQ1714" s="28">
        <v>1021</v>
      </c>
      <c r="AR1714" s="20" t="s">
        <v>17</v>
      </c>
      <c r="AS1714" s="32" t="str">
        <f t="shared" si="39"/>
        <v>VERO</v>
      </c>
    </row>
    <row r="1715" spans="41:45" x14ac:dyDescent="0.2">
      <c r="AO1715" t="s">
        <v>1841</v>
      </c>
      <c r="AP1715" s="20" t="s">
        <v>221</v>
      </c>
      <c r="AQ1715" s="28">
        <v>2443</v>
      </c>
      <c r="AR1715" s="20" t="s">
        <v>19</v>
      </c>
      <c r="AS1715" s="32" t="str">
        <f t="shared" si="39"/>
        <v>FALSO</v>
      </c>
    </row>
    <row r="1716" spans="41:45" x14ac:dyDescent="0.2">
      <c r="AO1716" t="s">
        <v>1842</v>
      </c>
      <c r="AP1716" s="20" t="s">
        <v>48</v>
      </c>
      <c r="AQ1716" s="28">
        <v>2415</v>
      </c>
      <c r="AR1716" s="20" t="s">
        <v>19</v>
      </c>
      <c r="AS1716" s="32" t="str">
        <f t="shared" si="39"/>
        <v>VERO</v>
      </c>
    </row>
    <row r="1717" spans="41:45" x14ac:dyDescent="0.2">
      <c r="AO1717" t="s">
        <v>1843</v>
      </c>
      <c r="AP1717" s="20" t="s">
        <v>67</v>
      </c>
      <c r="AQ1717" s="28">
        <v>3371</v>
      </c>
      <c r="AR1717" s="20" t="s">
        <v>20</v>
      </c>
      <c r="AS1717" s="32" t="str">
        <f t="shared" si="39"/>
        <v>FALSO</v>
      </c>
    </row>
    <row r="1718" spans="41:45" x14ac:dyDescent="0.2">
      <c r="AO1718" t="s">
        <v>1844</v>
      </c>
      <c r="AP1718" s="20" t="s">
        <v>214</v>
      </c>
      <c r="AQ1718" s="28">
        <v>3750</v>
      </c>
      <c r="AR1718" s="20" t="s">
        <v>20</v>
      </c>
      <c r="AS1718" s="32" t="str">
        <f t="shared" si="39"/>
        <v>FALSO</v>
      </c>
    </row>
    <row r="1719" spans="41:45" x14ac:dyDescent="0.2">
      <c r="AO1719" t="s">
        <v>1845</v>
      </c>
      <c r="AP1719" s="20" t="s">
        <v>214</v>
      </c>
      <c r="AQ1719" s="28">
        <v>3955</v>
      </c>
      <c r="AR1719" s="20" t="s">
        <v>20</v>
      </c>
      <c r="AS1719" s="32" t="str">
        <f t="shared" si="39"/>
        <v>FALSO</v>
      </c>
    </row>
    <row r="1720" spans="41:45" x14ac:dyDescent="0.2">
      <c r="AO1720" t="s">
        <v>1846</v>
      </c>
      <c r="AP1720" s="20" t="s">
        <v>111</v>
      </c>
      <c r="AQ1720" s="28">
        <v>2388</v>
      </c>
      <c r="AR1720" s="20" t="s">
        <v>19</v>
      </c>
      <c r="AS1720" s="32" t="str">
        <f t="shared" si="39"/>
        <v>FALSO</v>
      </c>
    </row>
    <row r="1721" spans="41:45" x14ac:dyDescent="0.2">
      <c r="AO1721" t="s">
        <v>1847</v>
      </c>
      <c r="AP1721" s="20" t="s">
        <v>61</v>
      </c>
      <c r="AQ1721" s="28">
        <v>1726</v>
      </c>
      <c r="AR1721" s="20" t="s">
        <v>18</v>
      </c>
      <c r="AS1721" s="32" t="str">
        <f t="shared" si="39"/>
        <v>VERO</v>
      </c>
    </row>
    <row r="1722" spans="41:45" x14ac:dyDescent="0.2">
      <c r="AO1722" t="s">
        <v>1848</v>
      </c>
      <c r="AP1722" s="20" t="s">
        <v>55</v>
      </c>
      <c r="AQ1722" s="28">
        <v>1809</v>
      </c>
      <c r="AR1722" s="20" t="s">
        <v>18</v>
      </c>
      <c r="AS1722" s="32" t="str">
        <f t="shared" si="39"/>
        <v>VERO</v>
      </c>
    </row>
    <row r="1723" spans="41:45" x14ac:dyDescent="0.2">
      <c r="AO1723" t="s">
        <v>1849</v>
      </c>
      <c r="AP1723" s="20" t="s">
        <v>55</v>
      </c>
      <c r="AQ1723" s="28">
        <v>2273</v>
      </c>
      <c r="AR1723" s="20" t="s">
        <v>19</v>
      </c>
      <c r="AS1723" s="32" t="str">
        <f t="shared" si="39"/>
        <v>VERO</v>
      </c>
    </row>
    <row r="1724" spans="41:45" x14ac:dyDescent="0.2">
      <c r="AO1724" t="s">
        <v>1850</v>
      </c>
      <c r="AP1724" s="20" t="s">
        <v>61</v>
      </c>
      <c r="AQ1724" s="28">
        <v>2035</v>
      </c>
      <c r="AR1724" s="20" t="s">
        <v>18</v>
      </c>
      <c r="AS1724" s="32" t="str">
        <f t="shared" si="39"/>
        <v>VERO</v>
      </c>
    </row>
    <row r="1725" spans="41:45" x14ac:dyDescent="0.2">
      <c r="AO1725" t="s">
        <v>1851</v>
      </c>
      <c r="AP1725" s="20" t="s">
        <v>112</v>
      </c>
      <c r="AQ1725" s="28">
        <v>1755</v>
      </c>
      <c r="AR1725" s="20" t="s">
        <v>18</v>
      </c>
      <c r="AS1725" s="32" t="str">
        <f t="shared" si="39"/>
        <v>VERO</v>
      </c>
    </row>
    <row r="1726" spans="41:45" x14ac:dyDescent="0.2">
      <c r="AO1726" t="s">
        <v>1852</v>
      </c>
      <c r="AP1726" s="20" t="s">
        <v>65</v>
      </c>
      <c r="AQ1726" s="28">
        <v>3730</v>
      </c>
      <c r="AR1726" s="20" t="s">
        <v>20</v>
      </c>
      <c r="AS1726" s="32" t="str">
        <f t="shared" si="39"/>
        <v>FALSO</v>
      </c>
    </row>
    <row r="1727" spans="41:45" x14ac:dyDescent="0.2">
      <c r="AO1727" t="s">
        <v>1853</v>
      </c>
      <c r="AP1727" s="20" t="s">
        <v>98</v>
      </c>
      <c r="AQ1727" s="28">
        <v>2882</v>
      </c>
      <c r="AR1727" s="20" t="s">
        <v>19</v>
      </c>
      <c r="AS1727" s="32" t="str">
        <f t="shared" si="39"/>
        <v>FALSO</v>
      </c>
    </row>
    <row r="1728" spans="41:45" x14ac:dyDescent="0.2">
      <c r="AO1728" t="s">
        <v>1854</v>
      </c>
      <c r="AP1728" s="20" t="s">
        <v>154</v>
      </c>
      <c r="AQ1728" s="28">
        <v>2355</v>
      </c>
      <c r="AR1728" s="20" t="s">
        <v>19</v>
      </c>
      <c r="AS1728" s="32" t="str">
        <f t="shared" si="39"/>
        <v>VERO</v>
      </c>
    </row>
    <row r="1729" spans="41:45" x14ac:dyDescent="0.2">
      <c r="AO1729" t="s">
        <v>1855</v>
      </c>
      <c r="AP1729" s="20" t="s">
        <v>59</v>
      </c>
      <c r="AQ1729" s="28">
        <v>2262</v>
      </c>
      <c r="AR1729" s="20" t="s">
        <v>19</v>
      </c>
      <c r="AS1729" s="32" t="str">
        <f t="shared" si="39"/>
        <v>VERO</v>
      </c>
    </row>
    <row r="1730" spans="41:45" x14ac:dyDescent="0.2">
      <c r="AO1730" t="s">
        <v>1856</v>
      </c>
      <c r="AP1730" s="20" t="s">
        <v>55</v>
      </c>
      <c r="AQ1730" s="28">
        <v>2273</v>
      </c>
      <c r="AR1730" s="20" t="s">
        <v>19</v>
      </c>
      <c r="AS1730" s="32" t="str">
        <f t="shared" si="39"/>
        <v>VERO</v>
      </c>
    </row>
    <row r="1731" spans="41:45" x14ac:dyDescent="0.2">
      <c r="AO1731" t="s">
        <v>1857</v>
      </c>
      <c r="AP1731" s="20" t="s">
        <v>112</v>
      </c>
      <c r="AQ1731" s="28">
        <v>1504</v>
      </c>
      <c r="AR1731" s="20" t="s">
        <v>18</v>
      </c>
      <c r="AS1731" s="32" t="str">
        <f t="shared" si="39"/>
        <v>VERO</v>
      </c>
    </row>
    <row r="1732" spans="41:45" x14ac:dyDescent="0.2">
      <c r="AO1732" t="s">
        <v>1858</v>
      </c>
      <c r="AP1732" s="20" t="s">
        <v>188</v>
      </c>
      <c r="AQ1732" s="28">
        <v>2680</v>
      </c>
      <c r="AR1732" s="20" t="s">
        <v>19</v>
      </c>
      <c r="AS1732" s="32" t="str">
        <f t="shared" si="39"/>
        <v>FALSO</v>
      </c>
    </row>
    <row r="1733" spans="41:45" x14ac:dyDescent="0.2">
      <c r="AO1733" t="s">
        <v>1859</v>
      </c>
      <c r="AP1733" s="20" t="s">
        <v>154</v>
      </c>
      <c r="AQ1733" s="28">
        <v>2355</v>
      </c>
      <c r="AR1733" s="20" t="s">
        <v>19</v>
      </c>
      <c r="AS1733" s="32" t="str">
        <f t="shared" si="39"/>
        <v>VERO</v>
      </c>
    </row>
    <row r="1734" spans="41:45" x14ac:dyDescent="0.2">
      <c r="AO1734" t="s">
        <v>1860</v>
      </c>
      <c r="AP1734" s="20" t="s">
        <v>180</v>
      </c>
      <c r="AQ1734" s="28">
        <v>2818</v>
      </c>
      <c r="AR1734" s="20" t="s">
        <v>19</v>
      </c>
      <c r="AS1734" s="32" t="str">
        <f t="shared" si="39"/>
        <v>FALSO</v>
      </c>
    </row>
    <row r="1735" spans="41:45" x14ac:dyDescent="0.2">
      <c r="AO1735" t="s">
        <v>1861</v>
      </c>
      <c r="AP1735" s="20" t="s">
        <v>146</v>
      </c>
      <c r="AQ1735" s="28">
        <v>2441</v>
      </c>
      <c r="AR1735" s="20" t="s">
        <v>19</v>
      </c>
      <c r="AS1735" s="32" t="str">
        <f t="shared" si="39"/>
        <v>VERO</v>
      </c>
    </row>
    <row r="1736" spans="41:45" x14ac:dyDescent="0.2">
      <c r="AO1736" t="s">
        <v>1862</v>
      </c>
      <c r="AP1736" s="20" t="s">
        <v>146</v>
      </c>
      <c r="AQ1736" s="28">
        <v>3182</v>
      </c>
      <c r="AR1736" s="20" t="s">
        <v>20</v>
      </c>
      <c r="AS1736" s="32" t="str">
        <f t="shared" si="39"/>
        <v>VERO</v>
      </c>
    </row>
    <row r="1737" spans="41:45" x14ac:dyDescent="0.2">
      <c r="AO1737" t="s">
        <v>1863</v>
      </c>
      <c r="AP1737" s="20" t="s">
        <v>214</v>
      </c>
      <c r="AQ1737" s="28">
        <v>2934</v>
      </c>
      <c r="AR1737" s="20" t="s">
        <v>19</v>
      </c>
      <c r="AS1737" s="32" t="str">
        <f t="shared" si="39"/>
        <v>FALSO</v>
      </c>
    </row>
    <row r="1738" spans="41:45" x14ac:dyDescent="0.2">
      <c r="AO1738" t="s">
        <v>1864</v>
      </c>
      <c r="AP1738" s="20" t="s">
        <v>53</v>
      </c>
      <c r="AQ1738" s="28">
        <v>2511</v>
      </c>
      <c r="AR1738" s="20" t="s">
        <v>19</v>
      </c>
      <c r="AS1738" s="32" t="str">
        <f t="shared" si="39"/>
        <v>FALSO</v>
      </c>
    </row>
    <row r="1739" spans="41:45" x14ac:dyDescent="0.2">
      <c r="AO1739" t="s">
        <v>1865</v>
      </c>
      <c r="AP1739" s="20" t="s">
        <v>37</v>
      </c>
      <c r="AQ1739" s="28">
        <v>2099</v>
      </c>
      <c r="AR1739" s="20" t="s">
        <v>18</v>
      </c>
      <c r="AS1739" s="32" t="str">
        <f t="shared" si="39"/>
        <v>FALSO</v>
      </c>
    </row>
    <row r="1740" spans="41:45" x14ac:dyDescent="0.2">
      <c r="AO1740" t="s">
        <v>1866</v>
      </c>
      <c r="AP1740" s="20" t="s">
        <v>30</v>
      </c>
      <c r="AQ1740" s="28">
        <v>2545</v>
      </c>
      <c r="AR1740" s="20" t="s">
        <v>19</v>
      </c>
      <c r="AS1740" s="32" t="str">
        <f t="shared" si="39"/>
        <v>FALSO</v>
      </c>
    </row>
    <row r="1741" spans="41:45" x14ac:dyDescent="0.2">
      <c r="AO1741" t="s">
        <v>1867</v>
      </c>
      <c r="AP1741" s="20" t="s">
        <v>32</v>
      </c>
      <c r="AQ1741" s="28">
        <v>2585</v>
      </c>
      <c r="AR1741" s="20" t="s">
        <v>19</v>
      </c>
      <c r="AS1741" s="32" t="str">
        <f t="shared" si="39"/>
        <v>FALSO</v>
      </c>
    </row>
    <row r="1742" spans="41:45" x14ac:dyDescent="0.2">
      <c r="AO1742" t="s">
        <v>1868</v>
      </c>
      <c r="AP1742" s="20" t="s">
        <v>98</v>
      </c>
      <c r="AQ1742" s="28">
        <v>2695</v>
      </c>
      <c r="AR1742" s="20" t="s">
        <v>19</v>
      </c>
      <c r="AS1742" s="32" t="str">
        <f t="shared" si="39"/>
        <v>FALSO</v>
      </c>
    </row>
    <row r="1743" spans="41:45" x14ac:dyDescent="0.2">
      <c r="AO1743" t="s">
        <v>1869</v>
      </c>
      <c r="AP1743" s="20" t="s">
        <v>53</v>
      </c>
      <c r="AQ1743" s="28">
        <v>2689</v>
      </c>
      <c r="AR1743" s="20" t="s">
        <v>19</v>
      </c>
      <c r="AS1743" s="32" t="str">
        <f t="shared" si="39"/>
        <v>FALSO</v>
      </c>
    </row>
    <row r="1744" spans="41:45" x14ac:dyDescent="0.2">
      <c r="AO1744" t="s">
        <v>1870</v>
      </c>
      <c r="AP1744" s="20" t="s">
        <v>80</v>
      </c>
      <c r="AQ1744" s="28">
        <v>1354</v>
      </c>
      <c r="AR1744" s="20" t="s">
        <v>17</v>
      </c>
      <c r="AS1744" s="32" t="str">
        <f t="shared" si="39"/>
        <v>FALSO</v>
      </c>
    </row>
    <row r="1745" spans="41:45" x14ac:dyDescent="0.2">
      <c r="AO1745" t="s">
        <v>1871</v>
      </c>
      <c r="AP1745" s="20" t="s">
        <v>159</v>
      </c>
      <c r="AQ1745" s="28">
        <v>2626</v>
      </c>
      <c r="AR1745" s="20" t="s">
        <v>19</v>
      </c>
      <c r="AS1745" s="32" t="str">
        <f t="shared" si="39"/>
        <v>FALSO</v>
      </c>
    </row>
    <row r="1746" spans="41:45" x14ac:dyDescent="0.2">
      <c r="AO1746" t="s">
        <v>1872</v>
      </c>
      <c r="AP1746" s="20" t="s">
        <v>61</v>
      </c>
      <c r="AQ1746" s="28">
        <v>1958</v>
      </c>
      <c r="AR1746" s="20" t="s">
        <v>18</v>
      </c>
      <c r="AS1746" s="32" t="str">
        <f t="shared" si="39"/>
        <v>VERO</v>
      </c>
    </row>
    <row r="1747" spans="41:45" x14ac:dyDescent="0.2">
      <c r="AO1747" t="s">
        <v>1873</v>
      </c>
      <c r="AP1747" s="20" t="s">
        <v>65</v>
      </c>
      <c r="AQ1747" s="28">
        <v>3236</v>
      </c>
      <c r="AR1747" s="20" t="s">
        <v>20</v>
      </c>
      <c r="AS1747" s="32" t="str">
        <f t="shared" si="39"/>
        <v>FALSO</v>
      </c>
    </row>
    <row r="1748" spans="41:45" x14ac:dyDescent="0.2">
      <c r="AO1748" t="s">
        <v>1874</v>
      </c>
      <c r="AP1748" s="20" t="s">
        <v>80</v>
      </c>
      <c r="AQ1748" s="28">
        <v>2127</v>
      </c>
      <c r="AR1748" s="20" t="s">
        <v>19</v>
      </c>
      <c r="AS1748" s="32" t="str">
        <f t="shared" si="39"/>
        <v>FALSO</v>
      </c>
    </row>
    <row r="1749" spans="41:45" x14ac:dyDescent="0.2">
      <c r="AO1749" t="s">
        <v>1875</v>
      </c>
      <c r="AP1749" s="20" t="s">
        <v>74</v>
      </c>
      <c r="AQ1749" s="28">
        <v>2016</v>
      </c>
      <c r="AR1749" s="20" t="s">
        <v>18</v>
      </c>
      <c r="AS1749" s="32" t="str">
        <f t="shared" si="39"/>
        <v>FALSO</v>
      </c>
    </row>
    <row r="1750" spans="41:45" x14ac:dyDescent="0.2">
      <c r="AO1750" t="s">
        <v>1876</v>
      </c>
      <c r="AP1750" s="20" t="s">
        <v>147</v>
      </c>
      <c r="AQ1750" s="28">
        <v>2234</v>
      </c>
      <c r="AR1750" s="20" t="s">
        <v>19</v>
      </c>
      <c r="AS1750" s="32" t="str">
        <f t="shared" si="39"/>
        <v>FALSO</v>
      </c>
    </row>
    <row r="1751" spans="41:45" x14ac:dyDescent="0.2">
      <c r="AO1751" t="s">
        <v>1877</v>
      </c>
      <c r="AP1751" s="20" t="s">
        <v>150</v>
      </c>
      <c r="AQ1751" s="28">
        <v>1733</v>
      </c>
      <c r="AR1751" s="20" t="s">
        <v>18</v>
      </c>
      <c r="AS1751" s="32" t="str">
        <f t="shared" si="39"/>
        <v>VERO</v>
      </c>
    </row>
    <row r="1752" spans="41:45" x14ac:dyDescent="0.2">
      <c r="AO1752" t="s">
        <v>1878</v>
      </c>
      <c r="AP1752" s="20" t="s">
        <v>135</v>
      </c>
      <c r="AQ1752" s="28">
        <v>2144</v>
      </c>
      <c r="AR1752" s="20" t="s">
        <v>19</v>
      </c>
      <c r="AS1752" s="32" t="str">
        <f t="shared" si="39"/>
        <v>VERO</v>
      </c>
    </row>
    <row r="1753" spans="41:45" x14ac:dyDescent="0.2">
      <c r="AO1753" t="s">
        <v>1879</v>
      </c>
      <c r="AP1753" s="20" t="s">
        <v>53</v>
      </c>
      <c r="AQ1753" s="28">
        <v>2688</v>
      </c>
      <c r="AR1753" s="20" t="s">
        <v>19</v>
      </c>
      <c r="AS1753" s="32" t="str">
        <f t="shared" si="39"/>
        <v>FALSO</v>
      </c>
    </row>
    <row r="1754" spans="41:45" x14ac:dyDescent="0.2">
      <c r="AO1754" t="s">
        <v>1880</v>
      </c>
      <c r="AP1754" s="20" t="s">
        <v>156</v>
      </c>
      <c r="AQ1754" s="28">
        <v>1755</v>
      </c>
      <c r="AR1754" s="20" t="s">
        <v>18</v>
      </c>
      <c r="AS1754" s="32" t="str">
        <f t="shared" ref="AS1754:AS1817" si="40">IF((LOOKUP(AP1754,$AT$3:$AT$60))=AP1754,"VERO","FALSO")</f>
        <v>VERO</v>
      </c>
    </row>
    <row r="1755" spans="41:45" x14ac:dyDescent="0.2">
      <c r="AO1755" t="s">
        <v>1881</v>
      </c>
      <c r="AP1755" s="20" t="s">
        <v>177</v>
      </c>
      <c r="AQ1755" s="28">
        <v>3483</v>
      </c>
      <c r="AR1755" s="20" t="s">
        <v>20</v>
      </c>
      <c r="AS1755" s="32" t="str">
        <f t="shared" si="40"/>
        <v>FALSO</v>
      </c>
    </row>
    <row r="1756" spans="41:45" x14ac:dyDescent="0.2">
      <c r="AO1756" t="s">
        <v>1882</v>
      </c>
      <c r="AP1756" s="20" t="s">
        <v>90</v>
      </c>
      <c r="AQ1756" s="28">
        <v>1698</v>
      </c>
      <c r="AR1756" s="20" t="s">
        <v>18</v>
      </c>
      <c r="AS1756" s="32" t="str">
        <f t="shared" si="40"/>
        <v>VERO</v>
      </c>
    </row>
    <row r="1757" spans="41:45" x14ac:dyDescent="0.2">
      <c r="AO1757" t="s">
        <v>1883</v>
      </c>
      <c r="AP1757" s="20" t="s">
        <v>157</v>
      </c>
      <c r="AQ1757" s="28">
        <v>2317</v>
      </c>
      <c r="AR1757" s="20" t="s">
        <v>19</v>
      </c>
      <c r="AS1757" s="32" t="str">
        <f t="shared" si="40"/>
        <v>FALSO</v>
      </c>
    </row>
    <row r="1758" spans="41:45" x14ac:dyDescent="0.2">
      <c r="AO1758" t="s">
        <v>1884</v>
      </c>
      <c r="AP1758" s="20" t="s">
        <v>32</v>
      </c>
      <c r="AQ1758" s="28">
        <v>2606</v>
      </c>
      <c r="AR1758" s="20" t="s">
        <v>19</v>
      </c>
      <c r="AS1758" s="32" t="str">
        <f t="shared" si="40"/>
        <v>FALSO</v>
      </c>
    </row>
    <row r="1759" spans="41:45" x14ac:dyDescent="0.2">
      <c r="AO1759" t="s">
        <v>1885</v>
      </c>
      <c r="AP1759" s="20" t="s">
        <v>45</v>
      </c>
      <c r="AQ1759" s="28">
        <v>2217</v>
      </c>
      <c r="AR1759" s="20" t="s">
        <v>19</v>
      </c>
      <c r="AS1759" s="32" t="str">
        <f t="shared" si="40"/>
        <v>VERO</v>
      </c>
    </row>
    <row r="1760" spans="41:45" x14ac:dyDescent="0.2">
      <c r="AO1760" t="s">
        <v>1886</v>
      </c>
      <c r="AP1760" s="20" t="s">
        <v>97</v>
      </c>
      <c r="AQ1760" s="28">
        <v>2502</v>
      </c>
      <c r="AR1760" s="20" t="s">
        <v>19</v>
      </c>
      <c r="AS1760" s="32" t="str">
        <f t="shared" si="40"/>
        <v>VERO</v>
      </c>
    </row>
    <row r="1761" spans="41:45" x14ac:dyDescent="0.2">
      <c r="AO1761" t="s">
        <v>1887</v>
      </c>
      <c r="AP1761" s="20" t="s">
        <v>97</v>
      </c>
      <c r="AQ1761" s="28">
        <v>2358</v>
      </c>
      <c r="AR1761" s="20" t="s">
        <v>19</v>
      </c>
      <c r="AS1761" s="32" t="str">
        <f t="shared" si="40"/>
        <v>VERO</v>
      </c>
    </row>
    <row r="1762" spans="41:45" x14ac:dyDescent="0.2">
      <c r="AO1762" t="s">
        <v>1888</v>
      </c>
      <c r="AP1762" s="20" t="s">
        <v>31</v>
      </c>
      <c r="AQ1762" s="28">
        <v>2113</v>
      </c>
      <c r="AR1762" s="20" t="s">
        <v>19</v>
      </c>
      <c r="AS1762" s="32" t="str">
        <f t="shared" si="40"/>
        <v>VERO</v>
      </c>
    </row>
    <row r="1763" spans="41:45" x14ac:dyDescent="0.2">
      <c r="AO1763" t="s">
        <v>1889</v>
      </c>
      <c r="AP1763" s="20" t="s">
        <v>45</v>
      </c>
      <c r="AQ1763" s="28">
        <v>1603</v>
      </c>
      <c r="AR1763" s="20" t="s">
        <v>18</v>
      </c>
      <c r="AS1763" s="32" t="str">
        <f t="shared" si="40"/>
        <v>VERO</v>
      </c>
    </row>
    <row r="1764" spans="41:45" x14ac:dyDescent="0.2">
      <c r="AO1764" t="s">
        <v>1890</v>
      </c>
      <c r="AP1764" s="20" t="s">
        <v>96</v>
      </c>
      <c r="AQ1764" s="28">
        <v>1999</v>
      </c>
      <c r="AR1764" s="20" t="s">
        <v>18</v>
      </c>
      <c r="AS1764" s="32" t="str">
        <f t="shared" si="40"/>
        <v>VERO</v>
      </c>
    </row>
    <row r="1765" spans="41:45" x14ac:dyDescent="0.2">
      <c r="AO1765" t="s">
        <v>1891</v>
      </c>
      <c r="AP1765" s="20" t="s">
        <v>82</v>
      </c>
      <c r="AQ1765" s="28">
        <v>4108</v>
      </c>
      <c r="AR1765" s="20" t="s">
        <v>20</v>
      </c>
      <c r="AS1765" s="32" t="str">
        <f t="shared" si="40"/>
        <v>FALSO</v>
      </c>
    </row>
    <row r="1766" spans="41:45" x14ac:dyDescent="0.2">
      <c r="AO1766" t="s">
        <v>1892</v>
      </c>
      <c r="AP1766" s="20" t="s">
        <v>96</v>
      </c>
      <c r="AQ1766" s="28">
        <v>2552</v>
      </c>
      <c r="AR1766" s="20" t="s">
        <v>19</v>
      </c>
      <c r="AS1766" s="32" t="str">
        <f t="shared" si="40"/>
        <v>VERO</v>
      </c>
    </row>
    <row r="1767" spans="41:45" x14ac:dyDescent="0.2">
      <c r="AO1767" t="s">
        <v>1893</v>
      </c>
      <c r="AP1767" s="20" t="s">
        <v>55</v>
      </c>
      <c r="AQ1767" s="28">
        <v>2586</v>
      </c>
      <c r="AR1767" s="20" t="s">
        <v>19</v>
      </c>
      <c r="AS1767" s="32" t="str">
        <f t="shared" si="40"/>
        <v>VERO</v>
      </c>
    </row>
    <row r="1768" spans="41:45" x14ac:dyDescent="0.2">
      <c r="AO1768" t="s">
        <v>1894</v>
      </c>
      <c r="AP1768" s="20" t="s">
        <v>162</v>
      </c>
      <c r="AQ1768" s="28">
        <v>1040</v>
      </c>
      <c r="AR1768" s="20" t="s">
        <v>17</v>
      </c>
      <c r="AS1768" s="32" t="str">
        <f t="shared" si="40"/>
        <v>VERO</v>
      </c>
    </row>
    <row r="1769" spans="41:45" x14ac:dyDescent="0.2">
      <c r="AO1769" t="s">
        <v>1895</v>
      </c>
      <c r="AP1769" s="20" t="s">
        <v>191</v>
      </c>
      <c r="AQ1769" s="28">
        <v>2572</v>
      </c>
      <c r="AR1769" s="20" t="s">
        <v>19</v>
      </c>
      <c r="AS1769" s="32" t="str">
        <f t="shared" si="40"/>
        <v>FALSO</v>
      </c>
    </row>
    <row r="1770" spans="41:45" x14ac:dyDescent="0.2">
      <c r="AO1770" t="s">
        <v>1896</v>
      </c>
      <c r="AP1770" s="20" t="s">
        <v>100</v>
      </c>
      <c r="AQ1770" s="28">
        <v>2600</v>
      </c>
      <c r="AR1770" s="20" t="s">
        <v>19</v>
      </c>
      <c r="AS1770" s="32" t="str">
        <f t="shared" si="40"/>
        <v>VERO</v>
      </c>
    </row>
    <row r="1771" spans="41:45" x14ac:dyDescent="0.2">
      <c r="AO1771" t="s">
        <v>1897</v>
      </c>
      <c r="AP1771" s="20" t="s">
        <v>32</v>
      </c>
      <c r="AQ1771" s="28">
        <v>2577</v>
      </c>
      <c r="AR1771" s="20" t="s">
        <v>19</v>
      </c>
      <c r="AS1771" s="32" t="str">
        <f t="shared" si="40"/>
        <v>FALSO</v>
      </c>
    </row>
    <row r="1772" spans="41:45" x14ac:dyDescent="0.2">
      <c r="AO1772" t="s">
        <v>1898</v>
      </c>
      <c r="AP1772" s="20" t="s">
        <v>28</v>
      </c>
      <c r="AQ1772" s="28">
        <v>1384</v>
      </c>
      <c r="AR1772" s="20" t="s">
        <v>17</v>
      </c>
      <c r="AS1772" s="32" t="str">
        <f t="shared" si="40"/>
        <v>VERO</v>
      </c>
    </row>
    <row r="1773" spans="41:45" x14ac:dyDescent="0.2">
      <c r="AO1773" t="s">
        <v>1899</v>
      </c>
      <c r="AP1773" s="20" t="s">
        <v>191</v>
      </c>
      <c r="AQ1773" s="28">
        <v>2505</v>
      </c>
      <c r="AR1773" s="20" t="s">
        <v>19</v>
      </c>
      <c r="AS1773" s="32" t="str">
        <f t="shared" si="40"/>
        <v>FALSO</v>
      </c>
    </row>
    <row r="1774" spans="41:45" x14ac:dyDescent="0.2">
      <c r="AO1774" t="s">
        <v>1900</v>
      </c>
      <c r="AP1774" s="20" t="s">
        <v>46</v>
      </c>
      <c r="AQ1774" s="28">
        <v>3206</v>
      </c>
      <c r="AR1774" s="20" t="s">
        <v>20</v>
      </c>
      <c r="AS1774" s="32" t="str">
        <f t="shared" si="40"/>
        <v>FALSO</v>
      </c>
    </row>
    <row r="1775" spans="41:45" x14ac:dyDescent="0.2">
      <c r="AO1775" t="s">
        <v>1901</v>
      </c>
      <c r="AP1775" s="20" t="s">
        <v>209</v>
      </c>
      <c r="AQ1775" s="28">
        <v>2324</v>
      </c>
      <c r="AR1775" s="20" t="s">
        <v>19</v>
      </c>
      <c r="AS1775" s="32" t="str">
        <f t="shared" si="40"/>
        <v>FALSO</v>
      </c>
    </row>
    <row r="1776" spans="41:45" x14ac:dyDescent="0.2">
      <c r="AO1776" t="s">
        <v>1902</v>
      </c>
      <c r="AP1776" s="20" t="s">
        <v>46</v>
      </c>
      <c r="AQ1776" s="28">
        <v>2166</v>
      </c>
      <c r="AR1776" s="20" t="s">
        <v>19</v>
      </c>
      <c r="AS1776" s="32" t="str">
        <f t="shared" si="40"/>
        <v>FALSO</v>
      </c>
    </row>
    <row r="1777" spans="41:45" x14ac:dyDescent="0.2">
      <c r="AO1777" t="s">
        <v>1903</v>
      </c>
      <c r="AP1777" s="20" t="s">
        <v>45</v>
      </c>
      <c r="AQ1777" s="28">
        <v>1287</v>
      </c>
      <c r="AR1777" s="20" t="s">
        <v>17</v>
      </c>
      <c r="AS1777" s="32" t="str">
        <f t="shared" si="40"/>
        <v>VERO</v>
      </c>
    </row>
    <row r="1778" spans="41:45" x14ac:dyDescent="0.2">
      <c r="AO1778" t="s">
        <v>1904</v>
      </c>
      <c r="AP1778" s="20" t="s">
        <v>101</v>
      </c>
      <c r="AQ1778" s="28">
        <v>2389</v>
      </c>
      <c r="AR1778" s="20" t="s">
        <v>19</v>
      </c>
      <c r="AS1778" s="32" t="str">
        <f t="shared" si="40"/>
        <v>FALSO</v>
      </c>
    </row>
    <row r="1779" spans="41:45" x14ac:dyDescent="0.2">
      <c r="AO1779" t="s">
        <v>1905</v>
      </c>
      <c r="AP1779" s="20" t="s">
        <v>97</v>
      </c>
      <c r="AQ1779" s="28">
        <v>2153</v>
      </c>
      <c r="AR1779" s="20" t="s">
        <v>19</v>
      </c>
      <c r="AS1779" s="32" t="str">
        <f t="shared" si="40"/>
        <v>VERO</v>
      </c>
    </row>
    <row r="1780" spans="41:45" x14ac:dyDescent="0.2">
      <c r="AO1780" t="s">
        <v>1906</v>
      </c>
      <c r="AP1780" s="20" t="s">
        <v>45</v>
      </c>
      <c r="AQ1780" s="28">
        <v>2355</v>
      </c>
      <c r="AR1780" s="20" t="s">
        <v>19</v>
      </c>
      <c r="AS1780" s="32" t="str">
        <f t="shared" si="40"/>
        <v>VERO</v>
      </c>
    </row>
    <row r="1781" spans="41:45" x14ac:dyDescent="0.2">
      <c r="AO1781" t="s">
        <v>1907</v>
      </c>
      <c r="AP1781" s="20" t="s">
        <v>38</v>
      </c>
      <c r="AQ1781" s="28">
        <v>2311</v>
      </c>
      <c r="AR1781" s="20" t="s">
        <v>19</v>
      </c>
      <c r="AS1781" s="32" t="str">
        <f t="shared" si="40"/>
        <v>VERO</v>
      </c>
    </row>
    <row r="1782" spans="41:45" x14ac:dyDescent="0.2">
      <c r="AO1782" t="s">
        <v>1908</v>
      </c>
      <c r="AP1782" s="20" t="s">
        <v>169</v>
      </c>
      <c r="AQ1782" s="28">
        <v>1055</v>
      </c>
      <c r="AR1782" s="20" t="s">
        <v>17</v>
      </c>
      <c r="AS1782" s="32" t="str">
        <f t="shared" si="40"/>
        <v>VERO</v>
      </c>
    </row>
    <row r="1783" spans="41:45" x14ac:dyDescent="0.2">
      <c r="AO1783" t="s">
        <v>1909</v>
      </c>
      <c r="AP1783" s="20" t="s">
        <v>157</v>
      </c>
      <c r="AQ1783" s="28">
        <v>2371</v>
      </c>
      <c r="AR1783" s="20" t="s">
        <v>19</v>
      </c>
      <c r="AS1783" s="32" t="str">
        <f t="shared" si="40"/>
        <v>FALSO</v>
      </c>
    </row>
    <row r="1784" spans="41:45" x14ac:dyDescent="0.2">
      <c r="AO1784" t="s">
        <v>1910</v>
      </c>
      <c r="AP1784" s="20" t="s">
        <v>129</v>
      </c>
      <c r="AQ1784" s="28">
        <v>2381</v>
      </c>
      <c r="AR1784" s="20" t="s">
        <v>19</v>
      </c>
      <c r="AS1784" s="32" t="str">
        <f t="shared" si="40"/>
        <v>VERO</v>
      </c>
    </row>
    <row r="1785" spans="41:45" x14ac:dyDescent="0.2">
      <c r="AO1785" t="s">
        <v>1911</v>
      </c>
      <c r="AP1785" s="20" t="s">
        <v>101</v>
      </c>
      <c r="AQ1785" s="28">
        <v>2389</v>
      </c>
      <c r="AR1785" s="20" t="s">
        <v>19</v>
      </c>
      <c r="AS1785" s="32" t="str">
        <f t="shared" si="40"/>
        <v>FALSO</v>
      </c>
    </row>
    <row r="1786" spans="41:45" x14ac:dyDescent="0.2">
      <c r="AO1786" t="s">
        <v>1912</v>
      </c>
      <c r="AP1786" s="20" t="s">
        <v>48</v>
      </c>
      <c r="AQ1786" s="28">
        <v>2182</v>
      </c>
      <c r="AR1786" s="20" t="s">
        <v>19</v>
      </c>
      <c r="AS1786" s="32" t="str">
        <f t="shared" si="40"/>
        <v>VERO</v>
      </c>
    </row>
    <row r="1787" spans="41:45" x14ac:dyDescent="0.2">
      <c r="AO1787" t="s">
        <v>1913</v>
      </c>
      <c r="AP1787" s="20" t="s">
        <v>78</v>
      </c>
      <c r="AQ1787" s="28">
        <v>2399</v>
      </c>
      <c r="AR1787" s="20" t="s">
        <v>19</v>
      </c>
      <c r="AS1787" s="32" t="str">
        <f t="shared" si="40"/>
        <v>FALSO</v>
      </c>
    </row>
    <row r="1788" spans="41:45" x14ac:dyDescent="0.2">
      <c r="AO1788" t="s">
        <v>1914</v>
      </c>
      <c r="AP1788" s="20" t="s">
        <v>56</v>
      </c>
      <c r="AQ1788" s="28">
        <v>921</v>
      </c>
      <c r="AR1788" s="20" t="s">
        <v>17</v>
      </c>
      <c r="AS1788" s="32" t="str">
        <f t="shared" si="40"/>
        <v>VERO</v>
      </c>
    </row>
    <row r="1789" spans="41:45" x14ac:dyDescent="0.2">
      <c r="AO1789" t="s">
        <v>1915</v>
      </c>
      <c r="AP1789" s="20" t="s">
        <v>49</v>
      </c>
      <c r="AQ1789" s="28">
        <v>2093</v>
      </c>
      <c r="AR1789" s="20" t="s">
        <v>18</v>
      </c>
      <c r="AS1789" s="32" t="str">
        <f t="shared" si="40"/>
        <v>FALSO</v>
      </c>
    </row>
    <row r="1790" spans="41:45" x14ac:dyDescent="0.2">
      <c r="AO1790" t="s">
        <v>1916</v>
      </c>
      <c r="AP1790" s="20" t="s">
        <v>49</v>
      </c>
      <c r="AQ1790" s="28">
        <v>2159</v>
      </c>
      <c r="AR1790" s="20" t="s">
        <v>19</v>
      </c>
      <c r="AS1790" s="32" t="str">
        <f t="shared" si="40"/>
        <v>FALSO</v>
      </c>
    </row>
    <row r="1791" spans="41:45" x14ac:dyDescent="0.2">
      <c r="AO1791" t="s">
        <v>1917</v>
      </c>
      <c r="AP1791" s="20" t="s">
        <v>44</v>
      </c>
      <c r="AQ1791" s="28">
        <v>1798</v>
      </c>
      <c r="AR1791" s="20" t="s">
        <v>18</v>
      </c>
      <c r="AS1791" s="32" t="str">
        <f t="shared" si="40"/>
        <v>FALSO</v>
      </c>
    </row>
    <row r="1792" spans="41:45" x14ac:dyDescent="0.2">
      <c r="AO1792" t="s">
        <v>1918</v>
      </c>
      <c r="AP1792" s="20" t="s">
        <v>123</v>
      </c>
      <c r="AQ1792" s="28">
        <v>2346</v>
      </c>
      <c r="AR1792" s="20" t="s">
        <v>19</v>
      </c>
      <c r="AS1792" s="32" t="str">
        <f t="shared" si="40"/>
        <v>FALSO</v>
      </c>
    </row>
    <row r="1793" spans="41:45" x14ac:dyDescent="0.2">
      <c r="AO1793" t="s">
        <v>1919</v>
      </c>
      <c r="AP1793" s="20" t="s">
        <v>72</v>
      </c>
      <c r="AQ1793" s="28">
        <v>1588</v>
      </c>
      <c r="AR1793" s="20" t="s">
        <v>18</v>
      </c>
      <c r="AS1793" s="32" t="str">
        <f t="shared" si="40"/>
        <v>VERO</v>
      </c>
    </row>
    <row r="1794" spans="41:45" x14ac:dyDescent="0.2">
      <c r="AO1794" t="s">
        <v>1920</v>
      </c>
      <c r="AP1794" s="20" t="s">
        <v>30</v>
      </c>
      <c r="AQ1794" s="28">
        <v>2549</v>
      </c>
      <c r="AR1794" s="20" t="s">
        <v>19</v>
      </c>
      <c r="AS1794" s="32" t="str">
        <f t="shared" si="40"/>
        <v>FALSO</v>
      </c>
    </row>
    <row r="1795" spans="41:45" x14ac:dyDescent="0.2">
      <c r="AO1795" t="s">
        <v>1921</v>
      </c>
      <c r="AP1795" s="20" t="s">
        <v>48</v>
      </c>
      <c r="AQ1795" s="28">
        <v>2876</v>
      </c>
      <c r="AR1795" s="20" t="s">
        <v>19</v>
      </c>
      <c r="AS1795" s="32" t="str">
        <f t="shared" si="40"/>
        <v>VERO</v>
      </c>
    </row>
    <row r="1796" spans="41:45" x14ac:dyDescent="0.2">
      <c r="AO1796" t="s">
        <v>1922</v>
      </c>
      <c r="AP1796" s="20" t="s">
        <v>80</v>
      </c>
      <c r="AQ1796" s="28">
        <v>1792</v>
      </c>
      <c r="AR1796" s="20" t="s">
        <v>18</v>
      </c>
      <c r="AS1796" s="32" t="str">
        <f t="shared" si="40"/>
        <v>FALSO</v>
      </c>
    </row>
    <row r="1797" spans="41:45" x14ac:dyDescent="0.2">
      <c r="AO1797" t="s">
        <v>1923</v>
      </c>
      <c r="AP1797" s="20" t="s">
        <v>133</v>
      </c>
      <c r="AQ1797" s="28">
        <v>2099</v>
      </c>
      <c r="AR1797" s="20" t="s">
        <v>18</v>
      </c>
      <c r="AS1797" s="32" t="str">
        <f t="shared" si="40"/>
        <v>VERO</v>
      </c>
    </row>
    <row r="1798" spans="41:45" x14ac:dyDescent="0.2">
      <c r="AO1798" t="s">
        <v>1924</v>
      </c>
      <c r="AP1798" s="20" t="s">
        <v>92</v>
      </c>
      <c r="AQ1798" s="28">
        <v>1527</v>
      </c>
      <c r="AR1798" s="20" t="s">
        <v>18</v>
      </c>
      <c r="AS1798" s="32" t="str">
        <f t="shared" si="40"/>
        <v>VERO</v>
      </c>
    </row>
    <row r="1799" spans="41:45" x14ac:dyDescent="0.2">
      <c r="AO1799" t="s">
        <v>1925</v>
      </c>
      <c r="AP1799" s="20" t="s">
        <v>111</v>
      </c>
      <c r="AQ1799" s="28">
        <v>2363</v>
      </c>
      <c r="AR1799" s="20" t="s">
        <v>19</v>
      </c>
      <c r="AS1799" s="32" t="str">
        <f t="shared" si="40"/>
        <v>FALSO</v>
      </c>
    </row>
    <row r="1800" spans="41:45" x14ac:dyDescent="0.2">
      <c r="AO1800" t="s">
        <v>1926</v>
      </c>
      <c r="AP1800" s="20" t="s">
        <v>147</v>
      </c>
      <c r="AQ1800" s="28">
        <v>2784</v>
      </c>
      <c r="AR1800" s="20" t="s">
        <v>19</v>
      </c>
      <c r="AS1800" s="32" t="str">
        <f t="shared" si="40"/>
        <v>FALSO</v>
      </c>
    </row>
    <row r="1801" spans="41:45" x14ac:dyDescent="0.2">
      <c r="AO1801" t="s">
        <v>1927</v>
      </c>
      <c r="AP1801" s="20" t="s">
        <v>75</v>
      </c>
      <c r="AQ1801" s="28">
        <v>1502</v>
      </c>
      <c r="AR1801" s="20" t="s">
        <v>18</v>
      </c>
      <c r="AS1801" s="32" t="str">
        <f t="shared" si="40"/>
        <v>VERO</v>
      </c>
    </row>
    <row r="1802" spans="41:45" x14ac:dyDescent="0.2">
      <c r="AO1802" t="s">
        <v>1928</v>
      </c>
      <c r="AP1802" s="20" t="s">
        <v>98</v>
      </c>
      <c r="AQ1802" s="28">
        <v>2993</v>
      </c>
      <c r="AR1802" s="20" t="s">
        <v>19</v>
      </c>
      <c r="AS1802" s="32" t="str">
        <f t="shared" si="40"/>
        <v>FALSO</v>
      </c>
    </row>
    <row r="1803" spans="41:45" x14ac:dyDescent="0.2">
      <c r="AO1803" t="s">
        <v>1929</v>
      </c>
      <c r="AP1803" s="20" t="s">
        <v>37</v>
      </c>
      <c r="AQ1803" s="28">
        <v>2262</v>
      </c>
      <c r="AR1803" s="20" t="s">
        <v>19</v>
      </c>
      <c r="AS1803" s="32" t="str">
        <f t="shared" si="40"/>
        <v>FALSO</v>
      </c>
    </row>
    <row r="1804" spans="41:45" x14ac:dyDescent="0.2">
      <c r="AO1804" t="s">
        <v>1930</v>
      </c>
      <c r="AP1804" s="20" t="s">
        <v>65</v>
      </c>
      <c r="AQ1804" s="28">
        <v>2749</v>
      </c>
      <c r="AR1804" s="20" t="s">
        <v>19</v>
      </c>
      <c r="AS1804" s="32" t="str">
        <f t="shared" si="40"/>
        <v>FALSO</v>
      </c>
    </row>
    <row r="1805" spans="41:45" x14ac:dyDescent="0.2">
      <c r="AO1805" t="s">
        <v>1931</v>
      </c>
      <c r="AP1805" s="20" t="s">
        <v>114</v>
      </c>
      <c r="AQ1805" s="28">
        <v>1826</v>
      </c>
      <c r="AR1805" s="20" t="s">
        <v>18</v>
      </c>
      <c r="AS1805" s="32" t="str">
        <f t="shared" si="40"/>
        <v>FALSO</v>
      </c>
    </row>
    <row r="1806" spans="41:45" x14ac:dyDescent="0.2">
      <c r="AO1806" t="s">
        <v>1932</v>
      </c>
      <c r="AP1806" s="20" t="s">
        <v>66</v>
      </c>
      <c r="AQ1806" s="28">
        <v>2696</v>
      </c>
      <c r="AR1806" s="20" t="s">
        <v>19</v>
      </c>
      <c r="AS1806" s="32" t="str">
        <f t="shared" si="40"/>
        <v>VERO</v>
      </c>
    </row>
    <row r="1807" spans="41:45" x14ac:dyDescent="0.2">
      <c r="AO1807" t="s">
        <v>1933</v>
      </c>
      <c r="AP1807" s="20" t="s">
        <v>166</v>
      </c>
      <c r="AQ1807" s="28">
        <v>1908</v>
      </c>
      <c r="AR1807" s="20" t="s">
        <v>18</v>
      </c>
      <c r="AS1807" s="32" t="str">
        <f t="shared" si="40"/>
        <v>VERO</v>
      </c>
    </row>
    <row r="1808" spans="41:45" x14ac:dyDescent="0.2">
      <c r="AO1808" t="s">
        <v>1934</v>
      </c>
      <c r="AP1808" s="20" t="s">
        <v>191</v>
      </c>
      <c r="AQ1808" s="28">
        <v>2568</v>
      </c>
      <c r="AR1808" s="20" t="s">
        <v>19</v>
      </c>
      <c r="AS1808" s="32" t="str">
        <f t="shared" si="40"/>
        <v>FALSO</v>
      </c>
    </row>
    <row r="1809" spans="41:45" x14ac:dyDescent="0.2">
      <c r="AO1809" t="s">
        <v>1935</v>
      </c>
      <c r="AP1809" s="20" t="s">
        <v>65</v>
      </c>
      <c r="AQ1809" s="28">
        <v>2821</v>
      </c>
      <c r="AR1809" s="20" t="s">
        <v>19</v>
      </c>
      <c r="AS1809" s="32" t="str">
        <f t="shared" si="40"/>
        <v>FALSO</v>
      </c>
    </row>
    <row r="1810" spans="41:45" x14ac:dyDescent="0.2">
      <c r="AO1810" t="s">
        <v>1936</v>
      </c>
      <c r="AP1810" s="20" t="s">
        <v>177</v>
      </c>
      <c r="AQ1810" s="28">
        <v>2678</v>
      </c>
      <c r="AR1810" s="20" t="s">
        <v>19</v>
      </c>
      <c r="AS1810" s="32" t="str">
        <f t="shared" si="40"/>
        <v>FALSO</v>
      </c>
    </row>
    <row r="1811" spans="41:45" x14ac:dyDescent="0.2">
      <c r="AO1811" t="s">
        <v>1937</v>
      </c>
      <c r="AP1811" s="20" t="s">
        <v>35</v>
      </c>
      <c r="AQ1811" s="28">
        <v>2193</v>
      </c>
      <c r="AR1811" s="20" t="s">
        <v>19</v>
      </c>
      <c r="AS1811" s="32" t="str">
        <f t="shared" si="40"/>
        <v>VERO</v>
      </c>
    </row>
    <row r="1812" spans="41:45" x14ac:dyDescent="0.2">
      <c r="AO1812" t="s">
        <v>1938</v>
      </c>
      <c r="AP1812" s="20" t="s">
        <v>166</v>
      </c>
      <c r="AQ1812" s="28">
        <v>1760</v>
      </c>
      <c r="AR1812" s="20" t="s">
        <v>18</v>
      </c>
      <c r="AS1812" s="32" t="str">
        <f t="shared" si="40"/>
        <v>VERO</v>
      </c>
    </row>
    <row r="1813" spans="41:45" x14ac:dyDescent="0.2">
      <c r="AO1813" t="s">
        <v>1939</v>
      </c>
      <c r="AP1813" s="20" t="s">
        <v>65</v>
      </c>
      <c r="AQ1813" s="28">
        <v>2985</v>
      </c>
      <c r="AR1813" s="20" t="s">
        <v>19</v>
      </c>
      <c r="AS1813" s="32" t="str">
        <f t="shared" si="40"/>
        <v>FALSO</v>
      </c>
    </row>
    <row r="1814" spans="41:45" x14ac:dyDescent="0.2">
      <c r="AO1814" t="s">
        <v>1940</v>
      </c>
      <c r="AP1814" s="20" t="s">
        <v>203</v>
      </c>
      <c r="AQ1814" s="28">
        <v>2734</v>
      </c>
      <c r="AR1814" s="20" t="s">
        <v>19</v>
      </c>
      <c r="AS1814" s="32" t="str">
        <f t="shared" si="40"/>
        <v>FALSO</v>
      </c>
    </row>
    <row r="1815" spans="41:45" x14ac:dyDescent="0.2">
      <c r="AO1815" t="s">
        <v>1941</v>
      </c>
      <c r="AP1815" s="20" t="s">
        <v>63</v>
      </c>
      <c r="AQ1815" s="28">
        <v>3305</v>
      </c>
      <c r="AR1815" s="20" t="s">
        <v>20</v>
      </c>
      <c r="AS1815" s="32" t="str">
        <f t="shared" si="40"/>
        <v>FALSO</v>
      </c>
    </row>
    <row r="1816" spans="41:45" x14ac:dyDescent="0.2">
      <c r="AO1816" t="s">
        <v>1942</v>
      </c>
      <c r="AP1816" s="20" t="s">
        <v>206</v>
      </c>
      <c r="AQ1816" s="28">
        <v>2203</v>
      </c>
      <c r="AR1816" s="20" t="s">
        <v>19</v>
      </c>
      <c r="AS1816" s="32" t="str">
        <f t="shared" si="40"/>
        <v>FALSO</v>
      </c>
    </row>
    <row r="1817" spans="41:45" x14ac:dyDescent="0.2">
      <c r="AO1817" t="s">
        <v>1943</v>
      </c>
      <c r="AP1817" s="20" t="s">
        <v>30</v>
      </c>
      <c r="AQ1817" s="28">
        <v>2623</v>
      </c>
      <c r="AR1817" s="20" t="s">
        <v>19</v>
      </c>
      <c r="AS1817" s="32" t="str">
        <f t="shared" si="40"/>
        <v>FALSO</v>
      </c>
    </row>
    <row r="1818" spans="41:45" x14ac:dyDescent="0.2">
      <c r="AO1818" t="s">
        <v>1944</v>
      </c>
      <c r="AP1818" s="20" t="s">
        <v>78</v>
      </c>
      <c r="AQ1818" s="28">
        <v>2804</v>
      </c>
      <c r="AR1818" s="20" t="s">
        <v>19</v>
      </c>
      <c r="AS1818" s="32" t="str">
        <f t="shared" ref="AS1818:AS1881" si="41">IF((LOOKUP(AP1818,$AT$3:$AT$60))=AP1818,"VERO","FALSO")</f>
        <v>FALSO</v>
      </c>
    </row>
    <row r="1819" spans="41:45" x14ac:dyDescent="0.2">
      <c r="AO1819" t="s">
        <v>1945</v>
      </c>
      <c r="AP1819" s="20" t="s">
        <v>35</v>
      </c>
      <c r="AQ1819" s="28">
        <v>1966</v>
      </c>
      <c r="AR1819" s="20" t="s">
        <v>18</v>
      </c>
      <c r="AS1819" s="32" t="str">
        <f t="shared" si="41"/>
        <v>VERO</v>
      </c>
    </row>
    <row r="1820" spans="41:45" x14ac:dyDescent="0.2">
      <c r="AO1820" t="s">
        <v>1946</v>
      </c>
      <c r="AP1820" s="20" t="s">
        <v>78</v>
      </c>
      <c r="AQ1820" s="28">
        <v>2410</v>
      </c>
      <c r="AR1820" s="20" t="s">
        <v>19</v>
      </c>
      <c r="AS1820" s="32" t="str">
        <f t="shared" si="41"/>
        <v>FALSO</v>
      </c>
    </row>
    <row r="1821" spans="41:45" x14ac:dyDescent="0.2">
      <c r="AO1821" t="s">
        <v>1947</v>
      </c>
      <c r="AP1821" s="20" t="s">
        <v>103</v>
      </c>
      <c r="AQ1821" s="28">
        <v>1161</v>
      </c>
      <c r="AR1821" s="20" t="s">
        <v>17</v>
      </c>
      <c r="AS1821" s="32" t="str">
        <f t="shared" si="41"/>
        <v>VERO</v>
      </c>
    </row>
    <row r="1822" spans="41:45" x14ac:dyDescent="0.2">
      <c r="AO1822" t="s">
        <v>1948</v>
      </c>
      <c r="AP1822" s="20" t="s">
        <v>103</v>
      </c>
      <c r="AQ1822" s="28">
        <v>1252</v>
      </c>
      <c r="AR1822" s="20" t="s">
        <v>17</v>
      </c>
      <c r="AS1822" s="32" t="str">
        <f t="shared" si="41"/>
        <v>VERO</v>
      </c>
    </row>
    <row r="1823" spans="41:45" x14ac:dyDescent="0.2">
      <c r="AO1823" t="s">
        <v>1949</v>
      </c>
      <c r="AP1823" s="20" t="s">
        <v>103</v>
      </c>
      <c r="AQ1823" s="28">
        <v>1116</v>
      </c>
      <c r="AR1823" s="20" t="s">
        <v>17</v>
      </c>
      <c r="AS1823" s="32" t="str">
        <f t="shared" si="41"/>
        <v>VERO</v>
      </c>
    </row>
    <row r="1824" spans="41:45" x14ac:dyDescent="0.2">
      <c r="AO1824" t="s">
        <v>1950</v>
      </c>
      <c r="AP1824" s="20" t="s">
        <v>63</v>
      </c>
      <c r="AQ1824" s="28">
        <v>2354</v>
      </c>
      <c r="AR1824" s="20" t="s">
        <v>19</v>
      </c>
      <c r="AS1824" s="32" t="str">
        <f t="shared" si="41"/>
        <v>FALSO</v>
      </c>
    </row>
    <row r="1825" spans="41:45" x14ac:dyDescent="0.2">
      <c r="AO1825" t="s">
        <v>1950</v>
      </c>
      <c r="AP1825" s="20" t="s">
        <v>103</v>
      </c>
      <c r="AQ1825" s="28">
        <v>1243</v>
      </c>
      <c r="AR1825" s="20" t="s">
        <v>17</v>
      </c>
      <c r="AS1825" s="32" t="str">
        <f t="shared" si="41"/>
        <v>VERO</v>
      </c>
    </row>
    <row r="1826" spans="41:45" x14ac:dyDescent="0.2">
      <c r="AO1826" t="s">
        <v>1951</v>
      </c>
      <c r="AP1826" s="20" t="s">
        <v>90</v>
      </c>
      <c r="AQ1826" s="28">
        <v>1831</v>
      </c>
      <c r="AR1826" s="20" t="s">
        <v>18</v>
      </c>
      <c r="AS1826" s="32" t="str">
        <f t="shared" si="41"/>
        <v>VERO</v>
      </c>
    </row>
    <row r="1827" spans="41:45" x14ac:dyDescent="0.2">
      <c r="AO1827" t="s">
        <v>1952</v>
      </c>
      <c r="AP1827" s="20" t="s">
        <v>589</v>
      </c>
      <c r="AQ1827" s="28">
        <v>2131</v>
      </c>
      <c r="AR1827" s="20" t="s">
        <v>19</v>
      </c>
      <c r="AS1827" s="32" t="str">
        <f t="shared" si="41"/>
        <v>FALSO</v>
      </c>
    </row>
    <row r="1828" spans="41:45" x14ac:dyDescent="0.2">
      <c r="AO1828" t="s">
        <v>1953</v>
      </c>
      <c r="AP1828" s="20" t="s">
        <v>90</v>
      </c>
      <c r="AQ1828" s="28">
        <v>1585</v>
      </c>
      <c r="AR1828" s="20" t="s">
        <v>18</v>
      </c>
      <c r="AS1828" s="32" t="str">
        <f t="shared" si="41"/>
        <v>VERO</v>
      </c>
    </row>
    <row r="1829" spans="41:45" x14ac:dyDescent="0.2">
      <c r="AO1829" t="s">
        <v>1954</v>
      </c>
      <c r="AP1829" s="20" t="s">
        <v>28</v>
      </c>
      <c r="AQ1829" s="28">
        <v>1425</v>
      </c>
      <c r="AR1829" s="20" t="s">
        <v>18</v>
      </c>
      <c r="AS1829" s="32" t="str">
        <f t="shared" si="41"/>
        <v>VERO</v>
      </c>
    </row>
    <row r="1830" spans="41:45" x14ac:dyDescent="0.2">
      <c r="AO1830" t="s">
        <v>1955</v>
      </c>
      <c r="AP1830" s="20" t="s">
        <v>72</v>
      </c>
      <c r="AQ1830" s="28">
        <v>1917</v>
      </c>
      <c r="AR1830" s="20" t="s">
        <v>18</v>
      </c>
      <c r="AS1830" s="32" t="str">
        <f t="shared" si="41"/>
        <v>VERO</v>
      </c>
    </row>
    <row r="1831" spans="41:45" x14ac:dyDescent="0.2">
      <c r="AO1831" t="s">
        <v>1956</v>
      </c>
      <c r="AP1831" s="20" t="s">
        <v>191</v>
      </c>
      <c r="AQ1831" s="28">
        <v>2593</v>
      </c>
      <c r="AR1831" s="20" t="s">
        <v>19</v>
      </c>
      <c r="AS1831" s="32" t="str">
        <f t="shared" si="41"/>
        <v>FALSO</v>
      </c>
    </row>
    <row r="1832" spans="41:45" x14ac:dyDescent="0.2">
      <c r="AO1832" t="s">
        <v>1957</v>
      </c>
      <c r="AP1832" s="20" t="s">
        <v>55</v>
      </c>
      <c r="AQ1832" s="28">
        <v>2091</v>
      </c>
      <c r="AR1832" s="20" t="s">
        <v>18</v>
      </c>
      <c r="AS1832" s="32" t="str">
        <f t="shared" si="41"/>
        <v>VERO</v>
      </c>
    </row>
    <row r="1833" spans="41:45" x14ac:dyDescent="0.2">
      <c r="AO1833" t="s">
        <v>1958</v>
      </c>
      <c r="AP1833" s="20" t="s">
        <v>126</v>
      </c>
      <c r="AQ1833" s="28">
        <v>1627</v>
      </c>
      <c r="AR1833" s="20" t="s">
        <v>18</v>
      </c>
      <c r="AS1833" s="32" t="str">
        <f t="shared" si="41"/>
        <v>VERO</v>
      </c>
    </row>
    <row r="1834" spans="41:45" x14ac:dyDescent="0.2">
      <c r="AO1834" t="s">
        <v>1959</v>
      </c>
      <c r="AP1834" s="20" t="s">
        <v>59</v>
      </c>
      <c r="AQ1834" s="28">
        <v>2116</v>
      </c>
      <c r="AR1834" s="20" t="s">
        <v>19</v>
      </c>
      <c r="AS1834" s="32" t="str">
        <f t="shared" si="41"/>
        <v>VERO</v>
      </c>
    </row>
    <row r="1835" spans="41:45" x14ac:dyDescent="0.2">
      <c r="AO1835" t="s">
        <v>1960</v>
      </c>
      <c r="AP1835" s="20" t="s">
        <v>112</v>
      </c>
      <c r="AQ1835" s="28">
        <v>1300</v>
      </c>
      <c r="AR1835" s="20" t="s">
        <v>17</v>
      </c>
      <c r="AS1835" s="32" t="str">
        <f t="shared" si="41"/>
        <v>VERO</v>
      </c>
    </row>
    <row r="1836" spans="41:45" x14ac:dyDescent="0.2">
      <c r="AO1836" t="s">
        <v>1961</v>
      </c>
      <c r="AP1836" s="20" t="s">
        <v>72</v>
      </c>
      <c r="AQ1836" s="28">
        <v>2436</v>
      </c>
      <c r="AR1836" s="20" t="s">
        <v>19</v>
      </c>
      <c r="AS1836" s="32" t="str">
        <f t="shared" si="41"/>
        <v>VERO</v>
      </c>
    </row>
    <row r="1837" spans="41:45" x14ac:dyDescent="0.2">
      <c r="AO1837" t="s">
        <v>1962</v>
      </c>
      <c r="AP1837" s="20" t="s">
        <v>72</v>
      </c>
      <c r="AQ1837" s="28">
        <v>1705</v>
      </c>
      <c r="AR1837" s="20" t="s">
        <v>18</v>
      </c>
      <c r="AS1837" s="32" t="str">
        <f t="shared" si="41"/>
        <v>VERO</v>
      </c>
    </row>
    <row r="1838" spans="41:45" x14ac:dyDescent="0.2">
      <c r="AO1838" t="s">
        <v>1963</v>
      </c>
      <c r="AP1838" s="20" t="s">
        <v>75</v>
      </c>
      <c r="AQ1838" s="28">
        <v>833</v>
      </c>
      <c r="AR1838" s="20" t="s">
        <v>16</v>
      </c>
      <c r="AS1838" s="32" t="str">
        <f t="shared" si="41"/>
        <v>VERO</v>
      </c>
    </row>
    <row r="1839" spans="41:45" x14ac:dyDescent="0.2">
      <c r="AO1839" t="s">
        <v>1964</v>
      </c>
      <c r="AP1839" s="20" t="s">
        <v>77</v>
      </c>
      <c r="AQ1839" s="28">
        <v>1328</v>
      </c>
      <c r="AR1839" s="20" t="s">
        <v>17</v>
      </c>
      <c r="AS1839" s="32" t="str">
        <f t="shared" si="41"/>
        <v>VERO</v>
      </c>
    </row>
    <row r="1840" spans="41:45" x14ac:dyDescent="0.2">
      <c r="AO1840" t="s">
        <v>1965</v>
      </c>
      <c r="AP1840" s="20" t="s">
        <v>81</v>
      </c>
      <c r="AQ1840" s="28">
        <v>918</v>
      </c>
      <c r="AR1840" s="20" t="s">
        <v>17</v>
      </c>
      <c r="AS1840" s="32" t="str">
        <f t="shared" si="41"/>
        <v>VERO</v>
      </c>
    </row>
    <row r="1841" spans="41:45" x14ac:dyDescent="0.2">
      <c r="AO1841" t="s">
        <v>1966</v>
      </c>
      <c r="AP1841" s="20" t="s">
        <v>44</v>
      </c>
      <c r="AQ1841" s="28">
        <v>1806</v>
      </c>
      <c r="AR1841" s="20" t="s">
        <v>18</v>
      </c>
      <c r="AS1841" s="32" t="str">
        <f t="shared" si="41"/>
        <v>FALSO</v>
      </c>
    </row>
    <row r="1842" spans="41:45" x14ac:dyDescent="0.2">
      <c r="AO1842" t="s">
        <v>1967</v>
      </c>
      <c r="AP1842" s="20" t="s">
        <v>152</v>
      </c>
      <c r="AQ1842" s="28">
        <v>2165</v>
      </c>
      <c r="AR1842" s="20" t="s">
        <v>19</v>
      </c>
      <c r="AS1842" s="32" t="str">
        <f t="shared" si="41"/>
        <v>VERO</v>
      </c>
    </row>
    <row r="1843" spans="41:45" x14ac:dyDescent="0.2">
      <c r="AO1843" t="s">
        <v>1968</v>
      </c>
      <c r="AP1843" s="20" t="s">
        <v>28</v>
      </c>
      <c r="AQ1843" s="28">
        <v>849</v>
      </c>
      <c r="AR1843" s="20" t="s">
        <v>16</v>
      </c>
      <c r="AS1843" s="32" t="str">
        <f t="shared" si="41"/>
        <v>VERO</v>
      </c>
    </row>
    <row r="1844" spans="41:45" x14ac:dyDescent="0.2">
      <c r="AO1844" t="s">
        <v>1969</v>
      </c>
      <c r="AP1844" s="20" t="s">
        <v>144</v>
      </c>
      <c r="AQ1844" s="28">
        <v>1091</v>
      </c>
      <c r="AR1844" s="20" t="s">
        <v>17</v>
      </c>
      <c r="AS1844" s="32" t="str">
        <f t="shared" si="41"/>
        <v>VERO</v>
      </c>
    </row>
    <row r="1845" spans="41:45" x14ac:dyDescent="0.2">
      <c r="AO1845" t="s">
        <v>1970</v>
      </c>
      <c r="AP1845" s="20" t="s">
        <v>45</v>
      </c>
      <c r="AQ1845" s="28">
        <v>1771</v>
      </c>
      <c r="AR1845" s="20" t="s">
        <v>18</v>
      </c>
      <c r="AS1845" s="32" t="str">
        <f t="shared" si="41"/>
        <v>VERO</v>
      </c>
    </row>
    <row r="1846" spans="41:45" x14ac:dyDescent="0.2">
      <c r="AO1846" t="s">
        <v>1971</v>
      </c>
      <c r="AP1846" s="20" t="s">
        <v>80</v>
      </c>
      <c r="AQ1846" s="28">
        <v>1274</v>
      </c>
      <c r="AR1846" s="20" t="s">
        <v>17</v>
      </c>
      <c r="AS1846" s="32" t="str">
        <f t="shared" si="41"/>
        <v>FALSO</v>
      </c>
    </row>
    <row r="1847" spans="41:45" x14ac:dyDescent="0.2">
      <c r="AO1847" t="s">
        <v>1972</v>
      </c>
      <c r="AP1847" s="20" t="s">
        <v>188</v>
      </c>
      <c r="AQ1847" s="28">
        <v>2619</v>
      </c>
      <c r="AR1847" s="20" t="s">
        <v>19</v>
      </c>
      <c r="AS1847" s="32" t="str">
        <f t="shared" si="41"/>
        <v>FALSO</v>
      </c>
    </row>
    <row r="1848" spans="41:45" x14ac:dyDescent="0.2">
      <c r="AO1848" t="s">
        <v>1973</v>
      </c>
      <c r="AP1848" s="20" t="s">
        <v>30</v>
      </c>
      <c r="AQ1848" s="28">
        <v>2545</v>
      </c>
      <c r="AR1848" s="20" t="s">
        <v>19</v>
      </c>
      <c r="AS1848" s="32" t="str">
        <f t="shared" si="41"/>
        <v>FALSO</v>
      </c>
    </row>
    <row r="1849" spans="41:45" x14ac:dyDescent="0.2">
      <c r="AO1849" t="s">
        <v>1974</v>
      </c>
      <c r="AP1849" s="20" t="s">
        <v>212</v>
      </c>
      <c r="AQ1849" s="28">
        <v>2657</v>
      </c>
      <c r="AR1849" s="20" t="s">
        <v>19</v>
      </c>
      <c r="AS1849" s="32" t="str">
        <f t="shared" si="41"/>
        <v>FALSO</v>
      </c>
    </row>
    <row r="1850" spans="41:45" x14ac:dyDescent="0.2">
      <c r="AO1850" t="s">
        <v>1975</v>
      </c>
      <c r="AP1850" s="20" t="s">
        <v>167</v>
      </c>
      <c r="AQ1850" s="28">
        <v>2607</v>
      </c>
      <c r="AR1850" s="20" t="s">
        <v>19</v>
      </c>
      <c r="AS1850" s="32" t="str">
        <f t="shared" si="41"/>
        <v>FALSO</v>
      </c>
    </row>
    <row r="1851" spans="41:45" x14ac:dyDescent="0.2">
      <c r="AO1851" t="s">
        <v>1976</v>
      </c>
      <c r="AP1851" s="20" t="s">
        <v>167</v>
      </c>
      <c r="AQ1851" s="28">
        <v>2476</v>
      </c>
      <c r="AR1851" s="20" t="s">
        <v>19</v>
      </c>
      <c r="AS1851" s="32" t="str">
        <f t="shared" si="41"/>
        <v>FALSO</v>
      </c>
    </row>
    <row r="1852" spans="41:45" x14ac:dyDescent="0.2">
      <c r="AO1852" t="s">
        <v>1977</v>
      </c>
      <c r="AP1852" s="20" t="s">
        <v>225</v>
      </c>
      <c r="AQ1852" s="28">
        <v>3042</v>
      </c>
      <c r="AR1852" s="20" t="s">
        <v>20</v>
      </c>
      <c r="AS1852" s="32" t="str">
        <f t="shared" si="41"/>
        <v>FALSO</v>
      </c>
    </row>
    <row r="1853" spans="41:45" x14ac:dyDescent="0.2">
      <c r="AO1853" t="s">
        <v>1978</v>
      </c>
      <c r="AP1853" s="20" t="s">
        <v>177</v>
      </c>
      <c r="AQ1853" s="28">
        <v>2619</v>
      </c>
      <c r="AR1853" s="20" t="s">
        <v>19</v>
      </c>
      <c r="AS1853" s="32" t="str">
        <f t="shared" si="41"/>
        <v>FALSO</v>
      </c>
    </row>
    <row r="1854" spans="41:45" x14ac:dyDescent="0.2">
      <c r="AO1854" t="s">
        <v>1979</v>
      </c>
      <c r="AP1854" s="20" t="s">
        <v>159</v>
      </c>
      <c r="AQ1854" s="28">
        <v>2605</v>
      </c>
      <c r="AR1854" s="20" t="s">
        <v>19</v>
      </c>
      <c r="AS1854" s="32" t="str">
        <f t="shared" si="41"/>
        <v>FALSO</v>
      </c>
    </row>
    <row r="1855" spans="41:45" x14ac:dyDescent="0.2">
      <c r="AO1855" t="s">
        <v>1980</v>
      </c>
      <c r="AP1855" s="20" t="s">
        <v>214</v>
      </c>
      <c r="AQ1855" s="28">
        <v>4028</v>
      </c>
      <c r="AR1855" s="20" t="s">
        <v>20</v>
      </c>
      <c r="AS1855" s="32" t="str">
        <f t="shared" si="41"/>
        <v>FALSO</v>
      </c>
    </row>
    <row r="1856" spans="41:45" x14ac:dyDescent="0.2">
      <c r="AO1856" t="s">
        <v>1981</v>
      </c>
      <c r="AP1856" s="20" t="s">
        <v>98</v>
      </c>
      <c r="AQ1856" s="28">
        <v>2638</v>
      </c>
      <c r="AR1856" s="20" t="s">
        <v>19</v>
      </c>
      <c r="AS1856" s="32" t="str">
        <f t="shared" si="41"/>
        <v>FALSO</v>
      </c>
    </row>
    <row r="1857" spans="41:45" x14ac:dyDescent="0.2">
      <c r="AO1857" t="s">
        <v>1982</v>
      </c>
      <c r="AP1857" s="20" t="s">
        <v>65</v>
      </c>
      <c r="AQ1857" s="28">
        <v>2589</v>
      </c>
      <c r="AR1857" s="20" t="s">
        <v>19</v>
      </c>
      <c r="AS1857" s="32" t="str">
        <f t="shared" si="41"/>
        <v>FALSO</v>
      </c>
    </row>
    <row r="1858" spans="41:45" x14ac:dyDescent="0.2">
      <c r="AO1858" t="s">
        <v>1983</v>
      </c>
      <c r="AP1858" s="20" t="s">
        <v>65</v>
      </c>
      <c r="AQ1858" s="28">
        <v>2608</v>
      </c>
      <c r="AR1858" s="20" t="s">
        <v>19</v>
      </c>
      <c r="AS1858" s="32" t="str">
        <f t="shared" si="41"/>
        <v>FALSO</v>
      </c>
    </row>
    <row r="1859" spans="41:45" x14ac:dyDescent="0.2">
      <c r="AO1859" t="s">
        <v>1984</v>
      </c>
      <c r="AP1859" s="20" t="s">
        <v>103</v>
      </c>
      <c r="AQ1859" s="28">
        <v>1104</v>
      </c>
      <c r="AR1859" s="20" t="s">
        <v>17</v>
      </c>
      <c r="AS1859" s="32" t="str">
        <f t="shared" si="41"/>
        <v>VERO</v>
      </c>
    </row>
    <row r="1860" spans="41:45" x14ac:dyDescent="0.2">
      <c r="AO1860" t="s">
        <v>1985</v>
      </c>
      <c r="AP1860" s="20" t="s">
        <v>167</v>
      </c>
      <c r="AQ1860" s="28">
        <v>2782</v>
      </c>
      <c r="AR1860" s="20" t="s">
        <v>19</v>
      </c>
      <c r="AS1860" s="32" t="str">
        <f t="shared" si="41"/>
        <v>FALSO</v>
      </c>
    </row>
    <row r="1861" spans="41:45" x14ac:dyDescent="0.2">
      <c r="AO1861" t="s">
        <v>1986</v>
      </c>
      <c r="AP1861" s="20" t="s">
        <v>214</v>
      </c>
      <c r="AQ1861" s="28">
        <v>3909</v>
      </c>
      <c r="AR1861" s="20" t="s">
        <v>20</v>
      </c>
      <c r="AS1861" s="32" t="str">
        <f t="shared" si="41"/>
        <v>FALSO</v>
      </c>
    </row>
    <row r="1862" spans="41:45" x14ac:dyDescent="0.2">
      <c r="AO1862" t="s">
        <v>1987</v>
      </c>
      <c r="AP1862" s="20" t="s">
        <v>98</v>
      </c>
      <c r="AQ1862" s="28">
        <v>3590</v>
      </c>
      <c r="AR1862" s="20" t="s">
        <v>20</v>
      </c>
      <c r="AS1862" s="32" t="str">
        <f t="shared" si="41"/>
        <v>FALSO</v>
      </c>
    </row>
    <row r="1863" spans="41:45" x14ac:dyDescent="0.2">
      <c r="AO1863" t="s">
        <v>1988</v>
      </c>
      <c r="AP1863" s="20" t="s">
        <v>191</v>
      </c>
      <c r="AQ1863" s="28">
        <v>2716</v>
      </c>
      <c r="AR1863" s="20" t="s">
        <v>19</v>
      </c>
      <c r="AS1863" s="32" t="str">
        <f t="shared" si="41"/>
        <v>FALSO</v>
      </c>
    </row>
    <row r="1864" spans="41:45" x14ac:dyDescent="0.2">
      <c r="AO1864" t="s">
        <v>1989</v>
      </c>
      <c r="AP1864" s="20" t="s">
        <v>171</v>
      </c>
      <c r="AQ1864" s="28">
        <v>2313</v>
      </c>
      <c r="AR1864" s="20" t="s">
        <v>19</v>
      </c>
      <c r="AS1864" s="32" t="str">
        <f t="shared" si="41"/>
        <v>VERO</v>
      </c>
    </row>
    <row r="1865" spans="41:45" x14ac:dyDescent="0.2">
      <c r="AO1865" t="s">
        <v>1990</v>
      </c>
      <c r="AP1865" s="20" t="s">
        <v>221</v>
      </c>
      <c r="AQ1865" s="28">
        <v>2776</v>
      </c>
      <c r="AR1865" s="20" t="s">
        <v>19</v>
      </c>
      <c r="AS1865" s="32" t="str">
        <f t="shared" si="41"/>
        <v>FALSO</v>
      </c>
    </row>
    <row r="1866" spans="41:45" x14ac:dyDescent="0.2">
      <c r="AO1866" t="s">
        <v>1991</v>
      </c>
      <c r="AP1866" s="20" t="s">
        <v>180</v>
      </c>
      <c r="AQ1866" s="28">
        <v>2881</v>
      </c>
      <c r="AR1866" s="20" t="s">
        <v>19</v>
      </c>
      <c r="AS1866" s="32" t="str">
        <f t="shared" si="41"/>
        <v>FALSO</v>
      </c>
    </row>
    <row r="1867" spans="41:45" x14ac:dyDescent="0.2">
      <c r="AO1867" t="s">
        <v>1992</v>
      </c>
      <c r="AP1867" s="20" t="s">
        <v>32</v>
      </c>
      <c r="AQ1867" s="28">
        <v>2916</v>
      </c>
      <c r="AR1867" s="20" t="s">
        <v>19</v>
      </c>
      <c r="AS1867" s="32" t="str">
        <f t="shared" si="41"/>
        <v>FALSO</v>
      </c>
    </row>
    <row r="1868" spans="41:45" x14ac:dyDescent="0.2">
      <c r="AO1868" t="s">
        <v>1993</v>
      </c>
      <c r="AP1868" s="20" t="s">
        <v>206</v>
      </c>
      <c r="AQ1868" s="28">
        <v>2685</v>
      </c>
      <c r="AR1868" s="20" t="s">
        <v>19</v>
      </c>
      <c r="AS1868" s="32" t="str">
        <f t="shared" si="41"/>
        <v>FALSO</v>
      </c>
    </row>
    <row r="1869" spans="41:45" x14ac:dyDescent="0.2">
      <c r="AO1869" t="s">
        <v>1994</v>
      </c>
      <c r="AP1869" s="20" t="s">
        <v>150</v>
      </c>
      <c r="AQ1869" s="28">
        <v>1926</v>
      </c>
      <c r="AR1869" s="20" t="s">
        <v>18</v>
      </c>
      <c r="AS1869" s="32" t="str">
        <f t="shared" si="41"/>
        <v>VERO</v>
      </c>
    </row>
    <row r="1870" spans="41:45" x14ac:dyDescent="0.2">
      <c r="AO1870" t="s">
        <v>1995</v>
      </c>
      <c r="AP1870" s="20" t="s">
        <v>214</v>
      </c>
      <c r="AQ1870" s="28">
        <v>3739</v>
      </c>
      <c r="AR1870" s="20" t="s">
        <v>20</v>
      </c>
      <c r="AS1870" s="32" t="str">
        <f t="shared" si="41"/>
        <v>FALSO</v>
      </c>
    </row>
    <row r="1871" spans="41:45" x14ac:dyDescent="0.2">
      <c r="AO1871" t="s">
        <v>1996</v>
      </c>
      <c r="AP1871" s="20" t="s">
        <v>214</v>
      </c>
      <c r="AQ1871" s="28">
        <v>3177</v>
      </c>
      <c r="AR1871" s="20" t="s">
        <v>20</v>
      </c>
      <c r="AS1871" s="32" t="str">
        <f t="shared" si="41"/>
        <v>FALSO</v>
      </c>
    </row>
    <row r="1872" spans="41:45" x14ac:dyDescent="0.2">
      <c r="AO1872" t="s">
        <v>1997</v>
      </c>
      <c r="AP1872" s="20" t="s">
        <v>30</v>
      </c>
      <c r="AQ1872" s="28">
        <v>2629</v>
      </c>
      <c r="AR1872" s="20" t="s">
        <v>19</v>
      </c>
      <c r="AS1872" s="32" t="str">
        <f t="shared" si="41"/>
        <v>FALSO</v>
      </c>
    </row>
    <row r="1873" spans="41:45" x14ac:dyDescent="0.2">
      <c r="AO1873" t="s">
        <v>1998</v>
      </c>
      <c r="AP1873" s="20" t="s">
        <v>47</v>
      </c>
      <c r="AQ1873" s="28">
        <v>2441</v>
      </c>
      <c r="AR1873" s="20" t="s">
        <v>19</v>
      </c>
      <c r="AS1873" s="32" t="str">
        <f t="shared" si="41"/>
        <v>FALSO</v>
      </c>
    </row>
    <row r="1874" spans="41:45" x14ac:dyDescent="0.2">
      <c r="AO1874" t="s">
        <v>1999</v>
      </c>
      <c r="AP1874" s="20" t="s">
        <v>63</v>
      </c>
      <c r="AQ1874" s="28">
        <v>2369</v>
      </c>
      <c r="AR1874" s="20" t="s">
        <v>19</v>
      </c>
      <c r="AS1874" s="32" t="str">
        <f t="shared" si="41"/>
        <v>FALSO</v>
      </c>
    </row>
    <row r="1875" spans="41:45" x14ac:dyDescent="0.2">
      <c r="AO1875" t="s">
        <v>2000</v>
      </c>
      <c r="AP1875" s="20" t="s">
        <v>157</v>
      </c>
      <c r="AQ1875" s="28">
        <v>2202</v>
      </c>
      <c r="AR1875" s="20" t="s">
        <v>19</v>
      </c>
      <c r="AS1875" s="32" t="str">
        <f t="shared" si="41"/>
        <v>FALSO</v>
      </c>
    </row>
    <row r="1876" spans="41:45" x14ac:dyDescent="0.2">
      <c r="AO1876" t="s">
        <v>2001</v>
      </c>
      <c r="AP1876" s="20" t="s">
        <v>214</v>
      </c>
      <c r="AQ1876" s="28">
        <v>3498</v>
      </c>
      <c r="AR1876" s="20" t="s">
        <v>20</v>
      </c>
      <c r="AS1876" s="32" t="str">
        <f t="shared" si="41"/>
        <v>FALSO</v>
      </c>
    </row>
    <row r="1877" spans="41:45" x14ac:dyDescent="0.2">
      <c r="AO1877" t="s">
        <v>2002</v>
      </c>
      <c r="AP1877" s="20" t="s">
        <v>177</v>
      </c>
      <c r="AQ1877" s="28">
        <v>2723</v>
      </c>
      <c r="AR1877" s="20" t="s">
        <v>19</v>
      </c>
      <c r="AS1877" s="32" t="str">
        <f t="shared" si="41"/>
        <v>FALSO</v>
      </c>
    </row>
    <row r="1878" spans="41:45" x14ac:dyDescent="0.2">
      <c r="AO1878" t="s">
        <v>2003</v>
      </c>
      <c r="AP1878" s="20" t="s">
        <v>146</v>
      </c>
      <c r="AQ1878" s="28">
        <v>2555</v>
      </c>
      <c r="AR1878" s="20" t="s">
        <v>19</v>
      </c>
      <c r="AS1878" s="32" t="str">
        <f t="shared" si="41"/>
        <v>VERO</v>
      </c>
    </row>
    <row r="1879" spans="41:45" x14ac:dyDescent="0.2">
      <c r="AO1879" t="s">
        <v>2004</v>
      </c>
      <c r="AP1879" s="20" t="s">
        <v>111</v>
      </c>
      <c r="AQ1879" s="28">
        <v>2598</v>
      </c>
      <c r="AR1879" s="20" t="s">
        <v>19</v>
      </c>
      <c r="AS1879" s="32" t="str">
        <f t="shared" si="41"/>
        <v>FALSO</v>
      </c>
    </row>
    <row r="1880" spans="41:45" x14ac:dyDescent="0.2">
      <c r="AO1880" t="s">
        <v>2005</v>
      </c>
      <c r="AP1880" s="20" t="s">
        <v>49</v>
      </c>
      <c r="AQ1880" s="28">
        <v>2106</v>
      </c>
      <c r="AR1880" s="20" t="s">
        <v>19</v>
      </c>
      <c r="AS1880" s="32" t="str">
        <f t="shared" si="41"/>
        <v>FALSO</v>
      </c>
    </row>
    <row r="1881" spans="41:45" x14ac:dyDescent="0.2">
      <c r="AO1881" t="s">
        <v>2006</v>
      </c>
      <c r="AP1881" s="20" t="s">
        <v>191</v>
      </c>
      <c r="AQ1881" s="28">
        <v>2491</v>
      </c>
      <c r="AR1881" s="20" t="s">
        <v>19</v>
      </c>
      <c r="AS1881" s="32" t="str">
        <f t="shared" si="41"/>
        <v>FALSO</v>
      </c>
    </row>
    <row r="1882" spans="41:45" x14ac:dyDescent="0.2">
      <c r="AO1882" t="s">
        <v>2007</v>
      </c>
      <c r="AP1882" s="20" t="s">
        <v>78</v>
      </c>
      <c r="AQ1882" s="28">
        <v>2495</v>
      </c>
      <c r="AR1882" s="20" t="s">
        <v>19</v>
      </c>
      <c r="AS1882" s="32" t="str">
        <f t="shared" ref="AS1882:AS1945" si="42">IF((LOOKUP(AP1882,$AT$3:$AT$60))=AP1882,"VERO","FALSO")</f>
        <v>FALSO</v>
      </c>
    </row>
    <row r="1883" spans="41:45" x14ac:dyDescent="0.2">
      <c r="AO1883" t="s">
        <v>2008</v>
      </c>
      <c r="AP1883" s="20" t="s">
        <v>159</v>
      </c>
      <c r="AQ1883" s="28">
        <v>2460</v>
      </c>
      <c r="AR1883" s="20" t="s">
        <v>19</v>
      </c>
      <c r="AS1883" s="32" t="str">
        <f t="shared" si="42"/>
        <v>FALSO</v>
      </c>
    </row>
    <row r="1884" spans="41:45" x14ac:dyDescent="0.2">
      <c r="AO1884" t="s">
        <v>2009</v>
      </c>
      <c r="AP1884" s="20" t="s">
        <v>63</v>
      </c>
      <c r="AQ1884" s="28">
        <v>2785</v>
      </c>
      <c r="AR1884" s="20" t="s">
        <v>19</v>
      </c>
      <c r="AS1884" s="32" t="str">
        <f t="shared" si="42"/>
        <v>FALSO</v>
      </c>
    </row>
    <row r="1885" spans="41:45" x14ac:dyDescent="0.2">
      <c r="AO1885" t="s">
        <v>2010</v>
      </c>
      <c r="AP1885" s="20" t="s">
        <v>90</v>
      </c>
      <c r="AQ1885" s="28">
        <v>1775</v>
      </c>
      <c r="AR1885" s="20" t="s">
        <v>18</v>
      </c>
      <c r="AS1885" s="32" t="str">
        <f t="shared" si="42"/>
        <v>VERO</v>
      </c>
    </row>
    <row r="1886" spans="41:45" x14ac:dyDescent="0.2">
      <c r="AO1886" t="s">
        <v>2011</v>
      </c>
      <c r="AP1886" s="20" t="s">
        <v>188</v>
      </c>
      <c r="AQ1886" s="28">
        <v>2937</v>
      </c>
      <c r="AR1886" s="20" t="s">
        <v>19</v>
      </c>
      <c r="AS1886" s="32" t="str">
        <f t="shared" si="42"/>
        <v>FALSO</v>
      </c>
    </row>
    <row r="1887" spans="41:45" x14ac:dyDescent="0.2">
      <c r="AO1887" t="s">
        <v>2012</v>
      </c>
      <c r="AP1887" s="20" t="s">
        <v>105</v>
      </c>
      <c r="AQ1887" s="28">
        <v>1332</v>
      </c>
      <c r="AR1887" s="20" t="s">
        <v>17</v>
      </c>
      <c r="AS1887" s="32" t="str">
        <f t="shared" si="42"/>
        <v>VERO</v>
      </c>
    </row>
    <row r="1888" spans="41:45" x14ac:dyDescent="0.2">
      <c r="AO1888" t="s">
        <v>2013</v>
      </c>
      <c r="AP1888" s="20" t="s">
        <v>78</v>
      </c>
      <c r="AQ1888" s="28">
        <v>2800</v>
      </c>
      <c r="AR1888" s="20" t="s">
        <v>19</v>
      </c>
      <c r="AS1888" s="32" t="str">
        <f t="shared" si="42"/>
        <v>FALSO</v>
      </c>
    </row>
    <row r="1889" spans="41:45" x14ac:dyDescent="0.2">
      <c r="AO1889" t="s">
        <v>2014</v>
      </c>
      <c r="AP1889" s="20" t="s">
        <v>203</v>
      </c>
      <c r="AQ1889" s="28">
        <v>2726</v>
      </c>
      <c r="AR1889" s="20" t="s">
        <v>19</v>
      </c>
      <c r="AS1889" s="32" t="str">
        <f t="shared" si="42"/>
        <v>FALSO</v>
      </c>
    </row>
    <row r="1890" spans="41:45" x14ac:dyDescent="0.2">
      <c r="AO1890" t="s">
        <v>2015</v>
      </c>
      <c r="AP1890" s="20" t="s">
        <v>126</v>
      </c>
      <c r="AQ1890" s="28">
        <v>1546</v>
      </c>
      <c r="AR1890" s="20" t="s">
        <v>18</v>
      </c>
      <c r="AS1890" s="32" t="str">
        <f t="shared" si="42"/>
        <v>VERO</v>
      </c>
    </row>
    <row r="1891" spans="41:45" x14ac:dyDescent="0.2">
      <c r="AO1891" t="s">
        <v>2016</v>
      </c>
      <c r="AP1891" s="20" t="s">
        <v>126</v>
      </c>
      <c r="AQ1891" s="28">
        <v>702</v>
      </c>
      <c r="AR1891" s="20" t="s">
        <v>16</v>
      </c>
      <c r="AS1891" s="32" t="str">
        <f t="shared" si="42"/>
        <v>VERO</v>
      </c>
    </row>
    <row r="1892" spans="41:45" x14ac:dyDescent="0.2">
      <c r="AO1892" t="s">
        <v>2017</v>
      </c>
      <c r="AP1892" s="20" t="s">
        <v>171</v>
      </c>
      <c r="AQ1892" s="28">
        <v>2649</v>
      </c>
      <c r="AR1892" s="20" t="s">
        <v>19</v>
      </c>
      <c r="AS1892" s="32" t="str">
        <f t="shared" si="42"/>
        <v>VERO</v>
      </c>
    </row>
    <row r="1893" spans="41:45" x14ac:dyDescent="0.2">
      <c r="AO1893" t="s">
        <v>2018</v>
      </c>
      <c r="AP1893" s="20" t="s">
        <v>52</v>
      </c>
      <c r="AQ1893" s="28">
        <v>1542</v>
      </c>
      <c r="AR1893" s="20" t="s">
        <v>18</v>
      </c>
      <c r="AS1893" s="32" t="str">
        <f t="shared" si="42"/>
        <v>VERO</v>
      </c>
    </row>
    <row r="1894" spans="41:45" x14ac:dyDescent="0.2">
      <c r="AO1894" t="s">
        <v>2019</v>
      </c>
      <c r="AP1894" s="20" t="s">
        <v>46</v>
      </c>
      <c r="AQ1894" s="28">
        <v>2720</v>
      </c>
      <c r="AR1894" s="20" t="s">
        <v>19</v>
      </c>
      <c r="AS1894" s="32" t="str">
        <f t="shared" si="42"/>
        <v>FALSO</v>
      </c>
    </row>
    <row r="1895" spans="41:45" x14ac:dyDescent="0.2">
      <c r="AO1895" t="s">
        <v>2020</v>
      </c>
      <c r="AP1895" s="20" t="s">
        <v>66</v>
      </c>
      <c r="AQ1895" s="28">
        <v>2212</v>
      </c>
      <c r="AR1895" s="20" t="s">
        <v>19</v>
      </c>
      <c r="AS1895" s="32" t="str">
        <f t="shared" si="42"/>
        <v>VERO</v>
      </c>
    </row>
    <row r="1896" spans="41:45" x14ac:dyDescent="0.2">
      <c r="AO1896" t="s">
        <v>2021</v>
      </c>
      <c r="AP1896" s="20" t="s">
        <v>61</v>
      </c>
      <c r="AQ1896" s="28">
        <v>1997</v>
      </c>
      <c r="AR1896" s="20" t="s">
        <v>18</v>
      </c>
      <c r="AS1896" s="32" t="str">
        <f t="shared" si="42"/>
        <v>VERO</v>
      </c>
    </row>
    <row r="1897" spans="41:45" x14ac:dyDescent="0.2">
      <c r="AO1897" t="s">
        <v>2022</v>
      </c>
      <c r="AP1897" s="20" t="s">
        <v>72</v>
      </c>
      <c r="AQ1897" s="28">
        <v>2291</v>
      </c>
      <c r="AR1897" s="20" t="s">
        <v>19</v>
      </c>
      <c r="AS1897" s="32" t="str">
        <f t="shared" si="42"/>
        <v>VERO</v>
      </c>
    </row>
    <row r="1898" spans="41:45" x14ac:dyDescent="0.2">
      <c r="AO1898" t="s">
        <v>2023</v>
      </c>
      <c r="AP1898" s="20" t="s">
        <v>101</v>
      </c>
      <c r="AQ1898" s="28">
        <v>2389</v>
      </c>
      <c r="AR1898" s="20" t="s">
        <v>19</v>
      </c>
      <c r="AS1898" s="32" t="str">
        <f t="shared" si="42"/>
        <v>FALSO</v>
      </c>
    </row>
    <row r="1899" spans="41:45" x14ac:dyDescent="0.2">
      <c r="AO1899" t="s">
        <v>2024</v>
      </c>
      <c r="AP1899" s="20" t="s">
        <v>32</v>
      </c>
      <c r="AQ1899" s="28">
        <v>2707</v>
      </c>
      <c r="AR1899" s="20" t="s">
        <v>19</v>
      </c>
      <c r="AS1899" s="32" t="str">
        <f t="shared" si="42"/>
        <v>FALSO</v>
      </c>
    </row>
    <row r="1900" spans="41:45" x14ac:dyDescent="0.2">
      <c r="AO1900" t="s">
        <v>2025</v>
      </c>
      <c r="AP1900" s="20" t="s">
        <v>42</v>
      </c>
      <c r="AQ1900" s="28">
        <v>1339</v>
      </c>
      <c r="AR1900" s="20" t="s">
        <v>17</v>
      </c>
      <c r="AS1900" s="32" t="str">
        <f t="shared" si="42"/>
        <v>VERO</v>
      </c>
    </row>
    <row r="1901" spans="41:45" x14ac:dyDescent="0.2">
      <c r="AO1901" t="s">
        <v>2026</v>
      </c>
      <c r="AP1901" s="20" t="s">
        <v>72</v>
      </c>
      <c r="AQ1901" s="28">
        <v>2291</v>
      </c>
      <c r="AR1901" s="20" t="s">
        <v>19</v>
      </c>
      <c r="AS1901" s="32" t="str">
        <f t="shared" si="42"/>
        <v>VERO</v>
      </c>
    </row>
    <row r="1902" spans="41:45" x14ac:dyDescent="0.2">
      <c r="AO1902" t="s">
        <v>2027</v>
      </c>
      <c r="AP1902" s="20" t="s">
        <v>53</v>
      </c>
      <c r="AQ1902" s="28">
        <v>2752</v>
      </c>
      <c r="AR1902" s="20" t="s">
        <v>19</v>
      </c>
      <c r="AS1902" s="32" t="str">
        <f t="shared" si="42"/>
        <v>FALSO</v>
      </c>
    </row>
    <row r="1903" spans="41:45" x14ac:dyDescent="0.2">
      <c r="AO1903" t="s">
        <v>2028</v>
      </c>
      <c r="AP1903" s="20" t="s">
        <v>78</v>
      </c>
      <c r="AQ1903" s="28">
        <v>2410</v>
      </c>
      <c r="AR1903" s="20" t="s">
        <v>19</v>
      </c>
      <c r="AS1903" s="32" t="str">
        <f t="shared" si="42"/>
        <v>FALSO</v>
      </c>
    </row>
    <row r="1904" spans="41:45" x14ac:dyDescent="0.2">
      <c r="AO1904" t="s">
        <v>2029</v>
      </c>
      <c r="AP1904" s="20" t="s">
        <v>80</v>
      </c>
      <c r="AQ1904" s="28">
        <v>1337</v>
      </c>
      <c r="AR1904" s="20" t="s">
        <v>17</v>
      </c>
      <c r="AS1904" s="32" t="str">
        <f t="shared" si="42"/>
        <v>FALSO</v>
      </c>
    </row>
    <row r="1905" spans="41:45" x14ac:dyDescent="0.2">
      <c r="AO1905" t="s">
        <v>2030</v>
      </c>
      <c r="AP1905" s="20" t="s">
        <v>65</v>
      </c>
      <c r="AQ1905" s="28">
        <v>3890</v>
      </c>
      <c r="AR1905" s="20" t="s">
        <v>20</v>
      </c>
      <c r="AS1905" s="32" t="str">
        <f t="shared" si="42"/>
        <v>FALSO</v>
      </c>
    </row>
    <row r="1906" spans="41:45" x14ac:dyDescent="0.2">
      <c r="AO1906" t="s">
        <v>2031</v>
      </c>
      <c r="AP1906" s="20" t="s">
        <v>61</v>
      </c>
      <c r="AQ1906" s="28">
        <v>2368</v>
      </c>
      <c r="AR1906" s="20" t="s">
        <v>19</v>
      </c>
      <c r="AS1906" s="32" t="str">
        <f t="shared" si="42"/>
        <v>VERO</v>
      </c>
    </row>
    <row r="1907" spans="41:45" x14ac:dyDescent="0.2">
      <c r="AO1907" t="s">
        <v>2032</v>
      </c>
      <c r="AP1907" s="20" t="s">
        <v>53</v>
      </c>
      <c r="AQ1907" s="28">
        <v>2600</v>
      </c>
      <c r="AR1907" s="20" t="s">
        <v>19</v>
      </c>
      <c r="AS1907" s="32" t="str">
        <f t="shared" si="42"/>
        <v>FALSO</v>
      </c>
    </row>
    <row r="1908" spans="41:45" x14ac:dyDescent="0.2">
      <c r="AO1908" t="s">
        <v>2033</v>
      </c>
      <c r="AP1908" s="20" t="s">
        <v>209</v>
      </c>
      <c r="AQ1908" s="28">
        <v>1490</v>
      </c>
      <c r="AR1908" s="20" t="s">
        <v>18</v>
      </c>
      <c r="AS1908" s="32" t="str">
        <f t="shared" si="42"/>
        <v>FALSO</v>
      </c>
    </row>
    <row r="1909" spans="41:45" x14ac:dyDescent="0.2">
      <c r="AO1909" t="s">
        <v>2034</v>
      </c>
      <c r="AP1909" s="20" t="s">
        <v>114</v>
      </c>
      <c r="AQ1909" s="28">
        <v>2143</v>
      </c>
      <c r="AR1909" s="20" t="s">
        <v>19</v>
      </c>
      <c r="AS1909" s="32" t="str">
        <f t="shared" si="42"/>
        <v>FALSO</v>
      </c>
    </row>
    <row r="1910" spans="41:45" x14ac:dyDescent="0.2">
      <c r="AO1910" t="s">
        <v>2035</v>
      </c>
      <c r="AP1910" s="20" t="s">
        <v>114</v>
      </c>
      <c r="AQ1910" s="28">
        <v>2031</v>
      </c>
      <c r="AR1910" s="20" t="s">
        <v>18</v>
      </c>
      <c r="AS1910" s="32" t="str">
        <f t="shared" si="42"/>
        <v>FALSO</v>
      </c>
    </row>
    <row r="1911" spans="41:45" x14ac:dyDescent="0.2">
      <c r="AO1911" t="s">
        <v>2036</v>
      </c>
      <c r="AP1911" s="20" t="s">
        <v>166</v>
      </c>
      <c r="AQ1911" s="28">
        <v>2134</v>
      </c>
      <c r="AR1911" s="20" t="s">
        <v>19</v>
      </c>
      <c r="AS1911" s="32" t="str">
        <f t="shared" si="42"/>
        <v>VERO</v>
      </c>
    </row>
    <row r="1912" spans="41:45" x14ac:dyDescent="0.2">
      <c r="AO1912" t="s">
        <v>2037</v>
      </c>
      <c r="AP1912" s="20" t="s">
        <v>52</v>
      </c>
      <c r="AQ1912" s="28">
        <v>1159</v>
      </c>
      <c r="AR1912" s="20" t="s">
        <v>17</v>
      </c>
      <c r="AS1912" s="32" t="str">
        <f t="shared" si="42"/>
        <v>VERO</v>
      </c>
    </row>
    <row r="1913" spans="41:45" x14ac:dyDescent="0.2">
      <c r="AO1913" t="s">
        <v>2038</v>
      </c>
      <c r="AP1913" s="20" t="s">
        <v>227</v>
      </c>
      <c r="AQ1913" s="28">
        <v>3195</v>
      </c>
      <c r="AR1913" s="20" t="s">
        <v>20</v>
      </c>
      <c r="AS1913" s="32" t="str">
        <f t="shared" si="42"/>
        <v>FALSO</v>
      </c>
    </row>
    <row r="1914" spans="41:45" x14ac:dyDescent="0.2">
      <c r="AO1914" t="s">
        <v>2039</v>
      </c>
      <c r="AP1914" s="20" t="s">
        <v>62</v>
      </c>
      <c r="AQ1914" s="28">
        <v>1074</v>
      </c>
      <c r="AR1914" s="20" t="s">
        <v>17</v>
      </c>
      <c r="AS1914" s="32" t="str">
        <f t="shared" si="42"/>
        <v>VERO</v>
      </c>
    </row>
    <row r="1915" spans="41:45" x14ac:dyDescent="0.2">
      <c r="AO1915" t="s">
        <v>2040</v>
      </c>
      <c r="AP1915" s="20" t="s">
        <v>214</v>
      </c>
      <c r="AQ1915" s="28">
        <v>3431</v>
      </c>
      <c r="AR1915" s="20" t="s">
        <v>20</v>
      </c>
      <c r="AS1915" s="32" t="str">
        <f t="shared" si="42"/>
        <v>FALSO</v>
      </c>
    </row>
    <row r="1916" spans="41:45" x14ac:dyDescent="0.2">
      <c r="AO1916" t="s">
        <v>2041</v>
      </c>
      <c r="AP1916" s="20" t="s">
        <v>77</v>
      </c>
      <c r="AQ1916" s="28">
        <v>1792</v>
      </c>
      <c r="AR1916" s="20" t="s">
        <v>18</v>
      </c>
      <c r="AS1916" s="32" t="str">
        <f t="shared" si="42"/>
        <v>VERO</v>
      </c>
    </row>
    <row r="1917" spans="41:45" x14ac:dyDescent="0.2">
      <c r="AO1917" t="s">
        <v>2042</v>
      </c>
      <c r="AP1917" s="20" t="s">
        <v>63</v>
      </c>
      <c r="AQ1917" s="28">
        <v>2686</v>
      </c>
      <c r="AR1917" s="20" t="s">
        <v>19</v>
      </c>
      <c r="AS1917" s="32" t="str">
        <f t="shared" si="42"/>
        <v>FALSO</v>
      </c>
    </row>
    <row r="1918" spans="41:45" x14ac:dyDescent="0.2">
      <c r="AO1918" t="s">
        <v>2043</v>
      </c>
      <c r="AP1918" s="20" t="s">
        <v>63</v>
      </c>
      <c r="AQ1918" s="28">
        <v>2559</v>
      </c>
      <c r="AR1918" s="20" t="s">
        <v>19</v>
      </c>
      <c r="AS1918" s="32" t="str">
        <f t="shared" si="42"/>
        <v>FALSO</v>
      </c>
    </row>
    <row r="1919" spans="41:45" x14ac:dyDescent="0.2">
      <c r="AO1919" t="s">
        <v>2044</v>
      </c>
      <c r="AP1919" s="20" t="s">
        <v>67</v>
      </c>
      <c r="AQ1919" s="28">
        <v>3805</v>
      </c>
      <c r="AR1919" s="20" t="s">
        <v>20</v>
      </c>
      <c r="AS1919" s="32" t="str">
        <f t="shared" si="42"/>
        <v>FALSO</v>
      </c>
    </row>
    <row r="1920" spans="41:45" x14ac:dyDescent="0.2">
      <c r="AO1920" t="s">
        <v>2045</v>
      </c>
      <c r="AP1920" s="20" t="s">
        <v>63</v>
      </c>
      <c r="AQ1920" s="28">
        <v>2694</v>
      </c>
      <c r="AR1920" s="20" t="s">
        <v>19</v>
      </c>
      <c r="AS1920" s="32" t="str">
        <f t="shared" si="42"/>
        <v>FALSO</v>
      </c>
    </row>
    <row r="1921" spans="41:45" x14ac:dyDescent="0.2">
      <c r="AO1921" t="s">
        <v>2046</v>
      </c>
      <c r="AP1921" s="20" t="s">
        <v>154</v>
      </c>
      <c r="AQ1921" s="28">
        <v>2355</v>
      </c>
      <c r="AR1921" s="20" t="s">
        <v>19</v>
      </c>
      <c r="AS1921" s="32" t="str">
        <f t="shared" si="42"/>
        <v>VERO</v>
      </c>
    </row>
    <row r="1922" spans="41:45" x14ac:dyDescent="0.2">
      <c r="AO1922" t="s">
        <v>2047</v>
      </c>
      <c r="AP1922" s="20" t="s">
        <v>209</v>
      </c>
      <c r="AQ1922" s="28">
        <v>2421</v>
      </c>
      <c r="AR1922" s="20" t="s">
        <v>19</v>
      </c>
      <c r="AS1922" s="32" t="str">
        <f t="shared" si="42"/>
        <v>FALSO</v>
      </c>
    </row>
    <row r="1923" spans="41:45" x14ac:dyDescent="0.2">
      <c r="AO1923" t="s">
        <v>2048</v>
      </c>
      <c r="AP1923" s="20" t="s">
        <v>214</v>
      </c>
      <c r="AQ1923" s="28">
        <v>3674</v>
      </c>
      <c r="AR1923" s="20" t="s">
        <v>20</v>
      </c>
      <c r="AS1923" s="32" t="str">
        <f t="shared" si="42"/>
        <v>FALSO</v>
      </c>
    </row>
    <row r="1924" spans="41:45" x14ac:dyDescent="0.2">
      <c r="AO1924" t="s">
        <v>2049</v>
      </c>
      <c r="AP1924" s="20" t="s">
        <v>65</v>
      </c>
      <c r="AQ1924" s="28">
        <v>2946</v>
      </c>
      <c r="AR1924" s="20" t="s">
        <v>19</v>
      </c>
      <c r="AS1924" s="32" t="str">
        <f t="shared" si="42"/>
        <v>FALSO</v>
      </c>
    </row>
    <row r="1925" spans="41:45" x14ac:dyDescent="0.2">
      <c r="AO1925" t="s">
        <v>2050</v>
      </c>
      <c r="AP1925" s="20" t="s">
        <v>85</v>
      </c>
      <c r="AQ1925" s="28">
        <v>2294</v>
      </c>
      <c r="AR1925" s="20" t="s">
        <v>19</v>
      </c>
      <c r="AS1925" s="32" t="str">
        <f t="shared" si="42"/>
        <v>VERO</v>
      </c>
    </row>
    <row r="1926" spans="41:45" x14ac:dyDescent="0.2">
      <c r="AO1926" t="s">
        <v>2051</v>
      </c>
      <c r="AP1926" s="20" t="s">
        <v>80</v>
      </c>
      <c r="AQ1926" s="28">
        <v>1464</v>
      </c>
      <c r="AR1926" s="20" t="s">
        <v>18</v>
      </c>
      <c r="AS1926" s="32" t="str">
        <f t="shared" si="42"/>
        <v>FALSO</v>
      </c>
    </row>
    <row r="1927" spans="41:45" x14ac:dyDescent="0.2">
      <c r="AO1927" t="s">
        <v>2052</v>
      </c>
      <c r="AP1927" s="20" t="s">
        <v>77</v>
      </c>
      <c r="AQ1927" s="28">
        <v>1622</v>
      </c>
      <c r="AR1927" s="20" t="s">
        <v>18</v>
      </c>
      <c r="AS1927" s="32" t="str">
        <f t="shared" si="42"/>
        <v>VERO</v>
      </c>
    </row>
    <row r="1928" spans="41:45" x14ac:dyDescent="0.2">
      <c r="AO1928" t="s">
        <v>2053</v>
      </c>
      <c r="AP1928" s="20" t="s">
        <v>81</v>
      </c>
      <c r="AQ1928" s="28">
        <v>1769</v>
      </c>
      <c r="AR1928" s="20" t="s">
        <v>18</v>
      </c>
      <c r="AS1928" s="32" t="str">
        <f t="shared" si="42"/>
        <v>VERO</v>
      </c>
    </row>
    <row r="1929" spans="41:45" x14ac:dyDescent="0.2">
      <c r="AO1929" t="s">
        <v>2054</v>
      </c>
      <c r="AP1929" s="20" t="s">
        <v>44</v>
      </c>
      <c r="AQ1929" s="28">
        <v>1489</v>
      </c>
      <c r="AR1929" s="20" t="s">
        <v>18</v>
      </c>
      <c r="AS1929" s="32" t="str">
        <f t="shared" si="42"/>
        <v>FALSO</v>
      </c>
    </row>
    <row r="1930" spans="41:45" x14ac:dyDescent="0.2">
      <c r="AO1930" t="s">
        <v>2055</v>
      </c>
      <c r="AP1930" s="20" t="s">
        <v>45</v>
      </c>
      <c r="AQ1930" s="28">
        <v>1740</v>
      </c>
      <c r="AR1930" s="20" t="s">
        <v>18</v>
      </c>
      <c r="AS1930" s="32" t="str">
        <f t="shared" si="42"/>
        <v>VERO</v>
      </c>
    </row>
    <row r="1931" spans="41:45" x14ac:dyDescent="0.2">
      <c r="AO1931" t="s">
        <v>2056</v>
      </c>
      <c r="AP1931" s="20" t="s">
        <v>225</v>
      </c>
      <c r="AQ1931" s="28">
        <v>3283</v>
      </c>
      <c r="AR1931" s="20" t="s">
        <v>20</v>
      </c>
      <c r="AS1931" s="32" t="str">
        <f t="shared" si="42"/>
        <v>FALSO</v>
      </c>
    </row>
    <row r="1932" spans="41:45" x14ac:dyDescent="0.2">
      <c r="AO1932" t="s">
        <v>2057</v>
      </c>
      <c r="AP1932" s="20" t="s">
        <v>90</v>
      </c>
      <c r="AQ1932" s="28">
        <v>1324</v>
      </c>
      <c r="AR1932" s="20" t="s">
        <v>17</v>
      </c>
      <c r="AS1932" s="32" t="str">
        <f t="shared" si="42"/>
        <v>VERO</v>
      </c>
    </row>
    <row r="1933" spans="41:45" x14ac:dyDescent="0.2">
      <c r="AO1933" t="s">
        <v>2058</v>
      </c>
      <c r="AP1933" s="20" t="s">
        <v>81</v>
      </c>
      <c r="AQ1933" s="28">
        <v>2134</v>
      </c>
      <c r="AR1933" s="20" t="s">
        <v>19</v>
      </c>
      <c r="AS1933" s="32" t="str">
        <f t="shared" si="42"/>
        <v>VERO</v>
      </c>
    </row>
    <row r="1934" spans="41:45" x14ac:dyDescent="0.2">
      <c r="AO1934" t="s">
        <v>2059</v>
      </c>
      <c r="AP1934" s="20" t="s">
        <v>123</v>
      </c>
      <c r="AQ1934" s="28">
        <v>1789</v>
      </c>
      <c r="AR1934" s="20" t="s">
        <v>18</v>
      </c>
      <c r="AS1934" s="32" t="str">
        <f t="shared" si="42"/>
        <v>FALSO</v>
      </c>
    </row>
    <row r="1935" spans="41:45" x14ac:dyDescent="0.2">
      <c r="AO1935" t="s">
        <v>2060</v>
      </c>
      <c r="AP1935" s="20" t="s">
        <v>167</v>
      </c>
      <c r="AQ1935" s="28">
        <v>2422</v>
      </c>
      <c r="AR1935" s="20" t="s">
        <v>19</v>
      </c>
      <c r="AS1935" s="32" t="str">
        <f t="shared" si="42"/>
        <v>FALSO</v>
      </c>
    </row>
    <row r="1936" spans="41:45" x14ac:dyDescent="0.2">
      <c r="AO1936" t="s">
        <v>2061</v>
      </c>
      <c r="AP1936" s="20" t="s">
        <v>98</v>
      </c>
      <c r="AQ1936" s="28">
        <v>2964</v>
      </c>
      <c r="AR1936" s="20" t="s">
        <v>19</v>
      </c>
      <c r="AS1936" s="32" t="str">
        <f t="shared" si="42"/>
        <v>FALSO</v>
      </c>
    </row>
    <row r="1937" spans="41:45" x14ac:dyDescent="0.2">
      <c r="AO1937" t="s">
        <v>2062</v>
      </c>
      <c r="AP1937" s="20" t="s">
        <v>188</v>
      </c>
      <c r="AQ1937" s="28">
        <v>2628</v>
      </c>
      <c r="AR1937" s="20" t="s">
        <v>19</v>
      </c>
      <c r="AS1937" s="32" t="str">
        <f t="shared" si="42"/>
        <v>FALSO</v>
      </c>
    </row>
    <row r="1938" spans="41:45" x14ac:dyDescent="0.2">
      <c r="AO1938" t="s">
        <v>2063</v>
      </c>
      <c r="AP1938" s="20" t="s">
        <v>80</v>
      </c>
      <c r="AQ1938" s="28">
        <v>1356</v>
      </c>
      <c r="AR1938" s="20" t="s">
        <v>17</v>
      </c>
      <c r="AS1938" s="32" t="str">
        <f t="shared" si="42"/>
        <v>FALSO</v>
      </c>
    </row>
    <row r="1939" spans="41:45" x14ac:dyDescent="0.2">
      <c r="AO1939" t="s">
        <v>2064</v>
      </c>
      <c r="AP1939" s="20" t="s">
        <v>59</v>
      </c>
      <c r="AQ1939" s="28">
        <v>2602</v>
      </c>
      <c r="AR1939" s="20" t="s">
        <v>19</v>
      </c>
      <c r="AS1939" s="32" t="str">
        <f t="shared" si="42"/>
        <v>VERO</v>
      </c>
    </row>
    <row r="1940" spans="41:45" x14ac:dyDescent="0.2">
      <c r="AO1940" t="s">
        <v>2065</v>
      </c>
      <c r="AP1940" s="20" t="s">
        <v>177</v>
      </c>
      <c r="AQ1940" s="28">
        <v>2638</v>
      </c>
      <c r="AR1940" s="20" t="s">
        <v>19</v>
      </c>
      <c r="AS1940" s="32" t="str">
        <f t="shared" si="42"/>
        <v>FALSO</v>
      </c>
    </row>
    <row r="1941" spans="41:45" x14ac:dyDescent="0.2">
      <c r="AO1941" t="s">
        <v>2066</v>
      </c>
      <c r="AP1941" s="20" t="s">
        <v>59</v>
      </c>
      <c r="AQ1941" s="28">
        <v>2243</v>
      </c>
      <c r="AR1941" s="20" t="s">
        <v>19</v>
      </c>
      <c r="AS1941" s="32" t="str">
        <f t="shared" si="42"/>
        <v>VERO</v>
      </c>
    </row>
    <row r="1942" spans="41:45" x14ac:dyDescent="0.2">
      <c r="AO1942" t="s">
        <v>2067</v>
      </c>
      <c r="AP1942" s="20" t="s">
        <v>72</v>
      </c>
      <c r="AQ1942" s="28">
        <v>2101</v>
      </c>
      <c r="AR1942" s="20" t="s">
        <v>19</v>
      </c>
      <c r="AS1942" s="32" t="str">
        <f t="shared" si="42"/>
        <v>VERO</v>
      </c>
    </row>
    <row r="1943" spans="41:45" x14ac:dyDescent="0.2">
      <c r="AO1943" t="s">
        <v>2068</v>
      </c>
      <c r="AP1943" s="20" t="s">
        <v>46</v>
      </c>
      <c r="AQ1943" s="28">
        <v>2781</v>
      </c>
      <c r="AR1943" s="20" t="s">
        <v>19</v>
      </c>
      <c r="AS1943" s="32" t="str">
        <f t="shared" si="42"/>
        <v>FALSO</v>
      </c>
    </row>
    <row r="1944" spans="41:45" x14ac:dyDescent="0.2">
      <c r="AO1944" t="s">
        <v>2069</v>
      </c>
      <c r="AP1944" s="20" t="s">
        <v>203</v>
      </c>
      <c r="AQ1944" s="28">
        <v>2761</v>
      </c>
      <c r="AR1944" s="20" t="s">
        <v>19</v>
      </c>
      <c r="AS1944" s="32" t="str">
        <f t="shared" si="42"/>
        <v>FALSO</v>
      </c>
    </row>
    <row r="1945" spans="41:45" x14ac:dyDescent="0.2">
      <c r="AO1945" t="s">
        <v>2070</v>
      </c>
      <c r="AP1945" s="20" t="s">
        <v>206</v>
      </c>
      <c r="AQ1945" s="28">
        <v>3548</v>
      </c>
      <c r="AR1945" s="20" t="s">
        <v>20</v>
      </c>
      <c r="AS1945" s="32" t="str">
        <f t="shared" si="42"/>
        <v>FALSO</v>
      </c>
    </row>
    <row r="1946" spans="41:45" x14ac:dyDescent="0.2">
      <c r="AO1946" t="s">
        <v>2071</v>
      </c>
      <c r="AP1946" s="20" t="s">
        <v>84</v>
      </c>
      <c r="AQ1946" s="28">
        <v>1105</v>
      </c>
      <c r="AR1946" s="20" t="s">
        <v>17</v>
      </c>
      <c r="AS1946" s="32" t="str">
        <f t="shared" ref="AS1946:AS2009" si="43">IF((LOOKUP(AP1946,$AT$3:$AT$60))=AP1946,"VERO","FALSO")</f>
        <v>VERO</v>
      </c>
    </row>
    <row r="1947" spans="41:45" x14ac:dyDescent="0.2">
      <c r="AO1947" t="s">
        <v>2072</v>
      </c>
      <c r="AP1947" s="20" t="s">
        <v>126</v>
      </c>
      <c r="AQ1947" s="28">
        <v>1050</v>
      </c>
      <c r="AR1947" s="20" t="s">
        <v>17</v>
      </c>
      <c r="AS1947" s="32" t="str">
        <f t="shared" si="43"/>
        <v>VERO</v>
      </c>
    </row>
    <row r="1948" spans="41:45" x14ac:dyDescent="0.2">
      <c r="AO1948" t="s">
        <v>2073</v>
      </c>
      <c r="AP1948" s="20" t="s">
        <v>159</v>
      </c>
      <c r="AQ1948" s="28">
        <v>2327</v>
      </c>
      <c r="AR1948" s="20" t="s">
        <v>19</v>
      </c>
      <c r="AS1948" s="32" t="str">
        <f t="shared" si="43"/>
        <v>FALSO</v>
      </c>
    </row>
    <row r="1949" spans="41:45" x14ac:dyDescent="0.2">
      <c r="AO1949" t="s">
        <v>2074</v>
      </c>
      <c r="AP1949" s="20" t="s">
        <v>154</v>
      </c>
      <c r="AQ1949" s="28">
        <v>2466</v>
      </c>
      <c r="AR1949" s="20" t="s">
        <v>19</v>
      </c>
      <c r="AS1949" s="32" t="str">
        <f t="shared" si="43"/>
        <v>VERO</v>
      </c>
    </row>
    <row r="1950" spans="41:45" x14ac:dyDescent="0.2">
      <c r="AO1950" t="s">
        <v>2075</v>
      </c>
      <c r="AP1950" s="20" t="s">
        <v>100</v>
      </c>
      <c r="AQ1950" s="28">
        <v>2123</v>
      </c>
      <c r="AR1950" s="20" t="s">
        <v>19</v>
      </c>
      <c r="AS1950" s="32" t="str">
        <f t="shared" si="43"/>
        <v>VERO</v>
      </c>
    </row>
    <row r="1951" spans="41:45" x14ac:dyDescent="0.2">
      <c r="AO1951" t="s">
        <v>2076</v>
      </c>
      <c r="AP1951" s="20" t="s">
        <v>177</v>
      </c>
      <c r="AQ1951" s="28">
        <v>3410</v>
      </c>
      <c r="AR1951" s="20" t="s">
        <v>20</v>
      </c>
      <c r="AS1951" s="32" t="str">
        <f t="shared" si="43"/>
        <v>FALSO</v>
      </c>
    </row>
    <row r="1952" spans="41:45" x14ac:dyDescent="0.2">
      <c r="AO1952" t="s">
        <v>2077</v>
      </c>
      <c r="AP1952" s="20" t="s">
        <v>111</v>
      </c>
      <c r="AQ1952" s="28">
        <v>2428</v>
      </c>
      <c r="AR1952" s="20" t="s">
        <v>19</v>
      </c>
      <c r="AS1952" s="32" t="str">
        <f t="shared" si="43"/>
        <v>FALSO</v>
      </c>
    </row>
    <row r="1953" spans="41:45" x14ac:dyDescent="0.2">
      <c r="AO1953" t="s">
        <v>2078</v>
      </c>
      <c r="AP1953" s="20" t="s">
        <v>32</v>
      </c>
      <c r="AQ1953" s="28">
        <v>2717</v>
      </c>
      <c r="AR1953" s="20" t="s">
        <v>19</v>
      </c>
      <c r="AS1953" s="32" t="str">
        <f t="shared" si="43"/>
        <v>FALSO</v>
      </c>
    </row>
    <row r="1954" spans="41:45" x14ac:dyDescent="0.2">
      <c r="AO1954" t="s">
        <v>2079</v>
      </c>
      <c r="AP1954" s="20" t="s">
        <v>65</v>
      </c>
      <c r="AQ1954" s="28">
        <v>2628</v>
      </c>
      <c r="AR1954" s="20" t="s">
        <v>19</v>
      </c>
      <c r="AS1954" s="32" t="str">
        <f t="shared" si="43"/>
        <v>FALSO</v>
      </c>
    </row>
    <row r="1955" spans="41:45" x14ac:dyDescent="0.2">
      <c r="AO1955" t="s">
        <v>2080</v>
      </c>
      <c r="AP1955" s="20" t="s">
        <v>177</v>
      </c>
      <c r="AQ1955" s="28">
        <v>5154</v>
      </c>
      <c r="AR1955" s="20" t="s">
        <v>20</v>
      </c>
      <c r="AS1955" s="32" t="str">
        <f t="shared" si="43"/>
        <v>FALSO</v>
      </c>
    </row>
    <row r="1956" spans="41:45" x14ac:dyDescent="0.2">
      <c r="AO1956" t="s">
        <v>2081</v>
      </c>
      <c r="AP1956" s="20" t="s">
        <v>63</v>
      </c>
      <c r="AQ1956" s="28">
        <v>2949</v>
      </c>
      <c r="AR1956" s="20" t="s">
        <v>19</v>
      </c>
      <c r="AS1956" s="32" t="str">
        <f t="shared" si="43"/>
        <v>FALSO</v>
      </c>
    </row>
    <row r="1957" spans="41:45" x14ac:dyDescent="0.2">
      <c r="AO1957" t="s">
        <v>2082</v>
      </c>
      <c r="AP1957" s="20" t="s">
        <v>188</v>
      </c>
      <c r="AQ1957" s="28">
        <v>2641</v>
      </c>
      <c r="AR1957" s="20" t="s">
        <v>19</v>
      </c>
      <c r="AS1957" s="32" t="str">
        <f t="shared" si="43"/>
        <v>FALSO</v>
      </c>
    </row>
    <row r="1958" spans="41:45" x14ac:dyDescent="0.2">
      <c r="AO1958" t="s">
        <v>2083</v>
      </c>
      <c r="AP1958" s="20" t="s">
        <v>188</v>
      </c>
      <c r="AQ1958" s="28">
        <v>2619</v>
      </c>
      <c r="AR1958" s="20" t="s">
        <v>19</v>
      </c>
      <c r="AS1958" s="32" t="str">
        <f t="shared" si="43"/>
        <v>FALSO</v>
      </c>
    </row>
    <row r="1959" spans="41:45" x14ac:dyDescent="0.2">
      <c r="AO1959" t="s">
        <v>2084</v>
      </c>
      <c r="AP1959" s="20" t="s">
        <v>209</v>
      </c>
      <c r="AQ1959" s="28">
        <v>1251</v>
      </c>
      <c r="AR1959" s="20" t="s">
        <v>17</v>
      </c>
      <c r="AS1959" s="32" t="str">
        <f t="shared" si="43"/>
        <v>FALSO</v>
      </c>
    </row>
    <row r="1960" spans="41:45" x14ac:dyDescent="0.2">
      <c r="AO1960" t="s">
        <v>2085</v>
      </c>
      <c r="AP1960" s="20" t="s">
        <v>94</v>
      </c>
      <c r="AQ1960" s="28">
        <v>2016</v>
      </c>
      <c r="AR1960" s="20" t="s">
        <v>18</v>
      </c>
      <c r="AS1960" s="32" t="str">
        <f t="shared" si="43"/>
        <v>VERO</v>
      </c>
    </row>
    <row r="1961" spans="41:45" x14ac:dyDescent="0.2">
      <c r="AO1961" t="s">
        <v>2086</v>
      </c>
      <c r="AP1961" s="20" t="s">
        <v>47</v>
      </c>
      <c r="AQ1961" s="28">
        <v>2474</v>
      </c>
      <c r="AR1961" s="20" t="s">
        <v>19</v>
      </c>
      <c r="AS1961" s="32" t="str">
        <f t="shared" si="43"/>
        <v>FALSO</v>
      </c>
    </row>
    <row r="1962" spans="41:45" x14ac:dyDescent="0.2">
      <c r="AO1962" t="s">
        <v>2087</v>
      </c>
      <c r="AP1962" s="20" t="s">
        <v>129</v>
      </c>
      <c r="AQ1962" s="28">
        <v>3385</v>
      </c>
      <c r="AR1962" s="20" t="s">
        <v>20</v>
      </c>
      <c r="AS1962" s="32" t="str">
        <f t="shared" si="43"/>
        <v>VERO</v>
      </c>
    </row>
    <row r="1963" spans="41:45" x14ac:dyDescent="0.2">
      <c r="AO1963" t="s">
        <v>2088</v>
      </c>
      <c r="AP1963" s="20" t="s">
        <v>61</v>
      </c>
      <c r="AQ1963" s="28">
        <v>1465</v>
      </c>
      <c r="AR1963" s="20" t="s">
        <v>18</v>
      </c>
      <c r="AS1963" s="32" t="str">
        <f t="shared" si="43"/>
        <v>VERO</v>
      </c>
    </row>
    <row r="1964" spans="41:45" x14ac:dyDescent="0.2">
      <c r="AO1964" t="s">
        <v>2089</v>
      </c>
      <c r="AP1964" s="20" t="s">
        <v>72</v>
      </c>
      <c r="AQ1964" s="28">
        <v>2018</v>
      </c>
      <c r="AR1964" s="20" t="s">
        <v>18</v>
      </c>
      <c r="AS1964" s="32" t="str">
        <f t="shared" si="43"/>
        <v>VERO</v>
      </c>
    </row>
    <row r="1965" spans="41:45" x14ac:dyDescent="0.2">
      <c r="AO1965" t="s">
        <v>2090</v>
      </c>
      <c r="AP1965" s="20" t="s">
        <v>98</v>
      </c>
      <c r="AQ1965" s="28">
        <v>2491</v>
      </c>
      <c r="AR1965" s="20" t="s">
        <v>19</v>
      </c>
      <c r="AS1965" s="32" t="str">
        <f t="shared" si="43"/>
        <v>FALSO</v>
      </c>
    </row>
    <row r="1966" spans="41:45" x14ac:dyDescent="0.2">
      <c r="AO1966" t="s">
        <v>2091</v>
      </c>
      <c r="AP1966" s="20" t="s">
        <v>82</v>
      </c>
      <c r="AQ1966" s="28">
        <v>2864</v>
      </c>
      <c r="AR1966" s="20" t="s">
        <v>19</v>
      </c>
      <c r="AS1966" s="32" t="str">
        <f t="shared" si="43"/>
        <v>FALSO</v>
      </c>
    </row>
    <row r="1967" spans="41:45" x14ac:dyDescent="0.2">
      <c r="AO1967" t="s">
        <v>2092</v>
      </c>
      <c r="AP1967" s="20" t="s">
        <v>166</v>
      </c>
      <c r="AQ1967" s="28">
        <v>2281</v>
      </c>
      <c r="AR1967" s="20" t="s">
        <v>19</v>
      </c>
      <c r="AS1967" s="32" t="str">
        <f t="shared" si="43"/>
        <v>VERO</v>
      </c>
    </row>
    <row r="1968" spans="41:45" x14ac:dyDescent="0.2">
      <c r="AO1968" t="s">
        <v>2093</v>
      </c>
      <c r="AP1968" s="20" t="s">
        <v>98</v>
      </c>
      <c r="AQ1968" s="28">
        <v>2228</v>
      </c>
      <c r="AR1968" s="20" t="s">
        <v>19</v>
      </c>
      <c r="AS1968" s="32" t="str">
        <f t="shared" si="43"/>
        <v>FALSO</v>
      </c>
    </row>
    <row r="1969" spans="41:45" x14ac:dyDescent="0.2">
      <c r="AO1969" t="s">
        <v>2094</v>
      </c>
      <c r="AP1969" s="20" t="s">
        <v>34</v>
      </c>
      <c r="AQ1969" s="28">
        <v>2449</v>
      </c>
      <c r="AR1969" s="20" t="s">
        <v>19</v>
      </c>
      <c r="AS1969" s="32" t="str">
        <f t="shared" si="43"/>
        <v>FALSO</v>
      </c>
    </row>
    <row r="1970" spans="41:45" x14ac:dyDescent="0.2">
      <c r="AO1970" t="s">
        <v>2095</v>
      </c>
      <c r="AP1970" s="20" t="s">
        <v>47</v>
      </c>
      <c r="AQ1970" s="28">
        <v>2404</v>
      </c>
      <c r="AR1970" s="20" t="s">
        <v>19</v>
      </c>
      <c r="AS1970" s="32" t="str">
        <f t="shared" si="43"/>
        <v>FALSO</v>
      </c>
    </row>
    <row r="1971" spans="41:45" x14ac:dyDescent="0.2">
      <c r="AO1971" t="s">
        <v>2096</v>
      </c>
      <c r="AP1971" s="20" t="s">
        <v>212</v>
      </c>
      <c r="AQ1971" s="28">
        <v>2727</v>
      </c>
      <c r="AR1971" s="20" t="s">
        <v>19</v>
      </c>
      <c r="AS1971" s="32" t="str">
        <f t="shared" si="43"/>
        <v>FALSO</v>
      </c>
    </row>
    <row r="1972" spans="41:45" x14ac:dyDescent="0.2">
      <c r="AO1972" t="s">
        <v>2097</v>
      </c>
      <c r="AP1972" s="20" t="s">
        <v>53</v>
      </c>
      <c r="AQ1972" s="28">
        <v>2717</v>
      </c>
      <c r="AR1972" s="20" t="s">
        <v>19</v>
      </c>
      <c r="AS1972" s="32" t="str">
        <f t="shared" si="43"/>
        <v>FALSO</v>
      </c>
    </row>
    <row r="1973" spans="41:45" x14ac:dyDescent="0.2">
      <c r="AO1973" t="s">
        <v>2098</v>
      </c>
      <c r="AP1973" s="20" t="s">
        <v>31</v>
      </c>
      <c r="AQ1973" s="28">
        <v>2148</v>
      </c>
      <c r="AR1973" s="20" t="s">
        <v>19</v>
      </c>
      <c r="AS1973" s="32" t="str">
        <f t="shared" si="43"/>
        <v>VERO</v>
      </c>
    </row>
    <row r="1974" spans="41:45" x14ac:dyDescent="0.2">
      <c r="AO1974" t="s">
        <v>2099</v>
      </c>
      <c r="AP1974" s="20" t="s">
        <v>133</v>
      </c>
      <c r="AQ1974" s="28">
        <v>2355</v>
      </c>
      <c r="AR1974" s="20" t="s">
        <v>19</v>
      </c>
      <c r="AS1974" s="32" t="str">
        <f t="shared" si="43"/>
        <v>VERO</v>
      </c>
    </row>
    <row r="1975" spans="41:45" x14ac:dyDescent="0.2">
      <c r="AO1975" t="s">
        <v>2100</v>
      </c>
      <c r="AP1975" s="20" t="s">
        <v>32</v>
      </c>
      <c r="AQ1975" s="28">
        <v>2693</v>
      </c>
      <c r="AR1975" s="20" t="s">
        <v>19</v>
      </c>
      <c r="AS1975" s="32" t="str">
        <f t="shared" si="43"/>
        <v>FALSO</v>
      </c>
    </row>
    <row r="1976" spans="41:45" x14ac:dyDescent="0.2">
      <c r="AO1976" t="s">
        <v>2101</v>
      </c>
      <c r="AP1976" s="20" t="s">
        <v>88</v>
      </c>
      <c r="AQ1976" s="28">
        <v>1698</v>
      </c>
      <c r="AR1976" s="20" t="s">
        <v>18</v>
      </c>
      <c r="AS1976" s="32" t="str">
        <f t="shared" si="43"/>
        <v>VERO</v>
      </c>
    </row>
    <row r="1977" spans="41:45" x14ac:dyDescent="0.2">
      <c r="AO1977" t="s">
        <v>2102</v>
      </c>
      <c r="AP1977" s="20" t="s">
        <v>65</v>
      </c>
      <c r="AQ1977" s="28">
        <v>3167</v>
      </c>
      <c r="AR1977" s="20" t="s">
        <v>20</v>
      </c>
      <c r="AS1977" s="32" t="str">
        <f t="shared" si="43"/>
        <v>FALSO</v>
      </c>
    </row>
    <row r="1978" spans="41:45" x14ac:dyDescent="0.2">
      <c r="AO1978" t="s">
        <v>2103</v>
      </c>
      <c r="AP1978" s="20" t="s">
        <v>150</v>
      </c>
      <c r="AQ1978" s="28">
        <v>2224</v>
      </c>
      <c r="AR1978" s="20" t="s">
        <v>19</v>
      </c>
      <c r="AS1978" s="32" t="str">
        <f t="shared" si="43"/>
        <v>VERO</v>
      </c>
    </row>
    <row r="1979" spans="41:45" x14ac:dyDescent="0.2">
      <c r="AO1979" t="s">
        <v>2104</v>
      </c>
      <c r="AP1979" s="20" t="s">
        <v>45</v>
      </c>
      <c r="AQ1979" s="28">
        <v>1574</v>
      </c>
      <c r="AR1979" s="20" t="s">
        <v>18</v>
      </c>
      <c r="AS1979" s="32" t="str">
        <f t="shared" si="43"/>
        <v>VERO</v>
      </c>
    </row>
    <row r="1980" spans="41:45" x14ac:dyDescent="0.2">
      <c r="AO1980" t="s">
        <v>2105</v>
      </c>
      <c r="AP1980" s="20" t="s">
        <v>32</v>
      </c>
      <c r="AQ1980" s="28">
        <v>2671</v>
      </c>
      <c r="AR1980" s="20" t="s">
        <v>19</v>
      </c>
      <c r="AS1980" s="32" t="str">
        <f t="shared" si="43"/>
        <v>FALSO</v>
      </c>
    </row>
    <row r="1981" spans="41:45" x14ac:dyDescent="0.2">
      <c r="AO1981" t="s">
        <v>2106</v>
      </c>
      <c r="AP1981" s="20" t="s">
        <v>212</v>
      </c>
      <c r="AQ1981" s="28">
        <v>2629</v>
      </c>
      <c r="AR1981" s="20" t="s">
        <v>19</v>
      </c>
      <c r="AS1981" s="32" t="str">
        <f t="shared" si="43"/>
        <v>FALSO</v>
      </c>
    </row>
    <row r="1982" spans="41:45" x14ac:dyDescent="0.2">
      <c r="AO1982" t="s">
        <v>2107</v>
      </c>
      <c r="AP1982" s="20" t="s">
        <v>47</v>
      </c>
      <c r="AQ1982" s="28">
        <v>2514</v>
      </c>
      <c r="AR1982" s="20" t="s">
        <v>19</v>
      </c>
      <c r="AS1982" s="32" t="str">
        <f t="shared" si="43"/>
        <v>FALSO</v>
      </c>
    </row>
    <row r="1983" spans="41:45" x14ac:dyDescent="0.2">
      <c r="AO1983" t="s">
        <v>2108</v>
      </c>
      <c r="AP1983" s="20" t="s">
        <v>97</v>
      </c>
      <c r="AQ1983" s="28">
        <v>1990</v>
      </c>
      <c r="AR1983" s="20" t="s">
        <v>18</v>
      </c>
      <c r="AS1983" s="32" t="str">
        <f t="shared" si="43"/>
        <v>VERO</v>
      </c>
    </row>
    <row r="1984" spans="41:45" x14ac:dyDescent="0.2">
      <c r="AO1984" t="s">
        <v>2109</v>
      </c>
      <c r="AP1984" s="20" t="s">
        <v>47</v>
      </c>
      <c r="AQ1984" s="28">
        <v>2459</v>
      </c>
      <c r="AR1984" s="20" t="s">
        <v>19</v>
      </c>
      <c r="AS1984" s="32" t="str">
        <f t="shared" si="43"/>
        <v>FALSO</v>
      </c>
    </row>
    <row r="1985" spans="41:45" x14ac:dyDescent="0.2">
      <c r="AO1985" t="s">
        <v>2110</v>
      </c>
      <c r="AP1985" s="20" t="s">
        <v>53</v>
      </c>
      <c r="AQ1985" s="28">
        <v>2574</v>
      </c>
      <c r="AR1985" s="20" t="s">
        <v>19</v>
      </c>
      <c r="AS1985" s="32" t="str">
        <f t="shared" si="43"/>
        <v>FALSO</v>
      </c>
    </row>
    <row r="1986" spans="41:45" x14ac:dyDescent="0.2">
      <c r="AO1986" t="s">
        <v>2111</v>
      </c>
      <c r="AP1986" s="20" t="s">
        <v>159</v>
      </c>
      <c r="AQ1986" s="28">
        <v>3480</v>
      </c>
      <c r="AR1986" s="20" t="s">
        <v>20</v>
      </c>
      <c r="AS1986" s="32" t="str">
        <f t="shared" si="43"/>
        <v>FALSO</v>
      </c>
    </row>
    <row r="1987" spans="41:45" x14ac:dyDescent="0.2">
      <c r="AO1987" t="s">
        <v>2112</v>
      </c>
      <c r="AP1987" s="20" t="s">
        <v>55</v>
      </c>
      <c r="AQ1987" s="28">
        <v>1905</v>
      </c>
      <c r="AR1987" s="20" t="s">
        <v>18</v>
      </c>
      <c r="AS1987" s="32" t="str">
        <f t="shared" si="43"/>
        <v>VERO</v>
      </c>
    </row>
    <row r="1988" spans="41:45" x14ac:dyDescent="0.2">
      <c r="AO1988" t="s">
        <v>2113</v>
      </c>
      <c r="AP1988" s="20" t="s">
        <v>88</v>
      </c>
      <c r="AQ1988" s="28">
        <v>1865</v>
      </c>
      <c r="AR1988" s="20" t="s">
        <v>18</v>
      </c>
      <c r="AS1988" s="32" t="str">
        <f t="shared" si="43"/>
        <v>VERO</v>
      </c>
    </row>
    <row r="1989" spans="41:45" x14ac:dyDescent="0.2">
      <c r="AO1989" t="s">
        <v>2114</v>
      </c>
      <c r="AP1989" s="20" t="s">
        <v>188</v>
      </c>
      <c r="AQ1989" s="28">
        <v>2619</v>
      </c>
      <c r="AR1989" s="20" t="s">
        <v>19</v>
      </c>
      <c r="AS1989" s="32" t="str">
        <f t="shared" si="43"/>
        <v>FALSO</v>
      </c>
    </row>
    <row r="1990" spans="41:45" x14ac:dyDescent="0.2">
      <c r="AO1990" t="s">
        <v>2115</v>
      </c>
      <c r="AP1990" s="20" t="s">
        <v>77</v>
      </c>
      <c r="AQ1990" s="28">
        <v>2427</v>
      </c>
      <c r="AR1990" s="20" t="s">
        <v>19</v>
      </c>
      <c r="AS1990" s="32" t="str">
        <f t="shared" si="43"/>
        <v>VERO</v>
      </c>
    </row>
    <row r="1991" spans="41:45" x14ac:dyDescent="0.2">
      <c r="AO1991" t="s">
        <v>2116</v>
      </c>
      <c r="AP1991" s="20" t="s">
        <v>150</v>
      </c>
      <c r="AQ1991" s="28">
        <v>3134</v>
      </c>
      <c r="AR1991" s="20" t="s">
        <v>20</v>
      </c>
      <c r="AS1991" s="32" t="str">
        <f t="shared" si="43"/>
        <v>VERO</v>
      </c>
    </row>
    <row r="1992" spans="41:45" x14ac:dyDescent="0.2">
      <c r="AO1992" t="s">
        <v>2117</v>
      </c>
      <c r="AP1992" s="20" t="s">
        <v>27</v>
      </c>
      <c r="AQ1992" s="28">
        <v>2383</v>
      </c>
      <c r="AR1992" s="20" t="s">
        <v>19</v>
      </c>
      <c r="AS1992" s="32" t="str">
        <f t="shared" si="43"/>
        <v>FALSO</v>
      </c>
    </row>
    <row r="1993" spans="41:45" x14ac:dyDescent="0.2">
      <c r="AO1993" t="s">
        <v>2118</v>
      </c>
      <c r="AP1993" s="20" t="s">
        <v>90</v>
      </c>
      <c r="AQ1993" s="28">
        <v>1527</v>
      </c>
      <c r="AR1993" s="20" t="s">
        <v>18</v>
      </c>
      <c r="AS1993" s="32" t="str">
        <f t="shared" si="43"/>
        <v>VERO</v>
      </c>
    </row>
    <row r="1994" spans="41:45" x14ac:dyDescent="0.2">
      <c r="AO1994" t="s">
        <v>2119</v>
      </c>
      <c r="AP1994" s="20" t="s">
        <v>65</v>
      </c>
      <c r="AQ1994" s="28">
        <v>3066</v>
      </c>
      <c r="AR1994" s="20" t="s">
        <v>20</v>
      </c>
      <c r="AS1994" s="32" t="str">
        <f t="shared" si="43"/>
        <v>FALSO</v>
      </c>
    </row>
    <row r="1995" spans="41:45" x14ac:dyDescent="0.2">
      <c r="AO1995" t="s">
        <v>2120</v>
      </c>
      <c r="AP1995" s="20" t="s">
        <v>227</v>
      </c>
      <c r="AQ1995" s="28">
        <v>3610</v>
      </c>
      <c r="AR1995" s="20" t="s">
        <v>20</v>
      </c>
      <c r="AS1995" s="32" t="str">
        <f t="shared" si="43"/>
        <v>FALSO</v>
      </c>
    </row>
    <row r="1996" spans="41:45" x14ac:dyDescent="0.2">
      <c r="AO1996" t="s">
        <v>2121</v>
      </c>
      <c r="AP1996" s="20" t="s">
        <v>78</v>
      </c>
      <c r="AQ1996" s="28">
        <v>2924</v>
      </c>
      <c r="AR1996" s="20" t="s">
        <v>19</v>
      </c>
      <c r="AS1996" s="32" t="str">
        <f t="shared" si="43"/>
        <v>FALSO</v>
      </c>
    </row>
    <row r="1997" spans="41:45" x14ac:dyDescent="0.2">
      <c r="AO1997" t="s">
        <v>2122</v>
      </c>
      <c r="AP1997" s="20" t="s">
        <v>65</v>
      </c>
      <c r="AQ1997" s="28">
        <v>2631</v>
      </c>
      <c r="AR1997" s="20" t="s">
        <v>19</v>
      </c>
      <c r="AS1997" s="32" t="str">
        <f t="shared" si="43"/>
        <v>FALSO</v>
      </c>
    </row>
    <row r="1998" spans="41:45" x14ac:dyDescent="0.2">
      <c r="AO1998" t="s">
        <v>2123</v>
      </c>
      <c r="AP1998" s="20" t="s">
        <v>188</v>
      </c>
      <c r="AQ1998" s="28">
        <v>2619</v>
      </c>
      <c r="AR1998" s="20" t="s">
        <v>19</v>
      </c>
      <c r="AS1998" s="32" t="str">
        <f t="shared" si="43"/>
        <v>FALSO</v>
      </c>
    </row>
    <row r="1999" spans="41:45" x14ac:dyDescent="0.2">
      <c r="AO1999" t="s">
        <v>2124</v>
      </c>
      <c r="AP1999" s="20" t="s">
        <v>150</v>
      </c>
      <c r="AQ1999" s="28">
        <v>1450</v>
      </c>
      <c r="AR1999" s="20" t="s">
        <v>18</v>
      </c>
      <c r="AS1999" s="32" t="str">
        <f t="shared" si="43"/>
        <v>VERO</v>
      </c>
    </row>
    <row r="2000" spans="41:45" x14ac:dyDescent="0.2">
      <c r="AO2000" t="s">
        <v>2125</v>
      </c>
      <c r="AP2000" s="20" t="s">
        <v>142</v>
      </c>
      <c r="AQ2000" s="28">
        <v>2312</v>
      </c>
      <c r="AR2000" s="20" t="s">
        <v>19</v>
      </c>
      <c r="AS2000" s="32" t="str">
        <f t="shared" si="43"/>
        <v>VERO</v>
      </c>
    </row>
    <row r="2001" spans="41:45" x14ac:dyDescent="0.2">
      <c r="AO2001" t="s">
        <v>2126</v>
      </c>
      <c r="AP2001" s="20" t="s">
        <v>72</v>
      </c>
      <c r="AQ2001" s="28">
        <v>1890</v>
      </c>
      <c r="AR2001" s="20" t="s">
        <v>18</v>
      </c>
      <c r="AS2001" s="32" t="str">
        <f t="shared" si="43"/>
        <v>VERO</v>
      </c>
    </row>
    <row r="2002" spans="41:45" x14ac:dyDescent="0.2">
      <c r="AO2002" t="s">
        <v>2127</v>
      </c>
      <c r="AP2002" s="20" t="s">
        <v>30</v>
      </c>
      <c r="AQ2002" s="28">
        <v>2557</v>
      </c>
      <c r="AR2002" s="20" t="s">
        <v>19</v>
      </c>
      <c r="AS2002" s="32" t="str">
        <f t="shared" si="43"/>
        <v>FALSO</v>
      </c>
    </row>
    <row r="2003" spans="41:45" x14ac:dyDescent="0.2">
      <c r="AO2003" t="s">
        <v>2128</v>
      </c>
      <c r="AP2003" s="20" t="s">
        <v>206</v>
      </c>
      <c r="AQ2003" s="28">
        <v>2239</v>
      </c>
      <c r="AR2003" s="20" t="s">
        <v>19</v>
      </c>
      <c r="AS2003" s="32" t="str">
        <f t="shared" si="43"/>
        <v>FALSO</v>
      </c>
    </row>
    <row r="2004" spans="41:45" x14ac:dyDescent="0.2">
      <c r="AO2004" t="s">
        <v>2129</v>
      </c>
      <c r="AP2004" s="20" t="s">
        <v>38</v>
      </c>
      <c r="AQ2004" s="28">
        <v>1576</v>
      </c>
      <c r="AR2004" s="20" t="s">
        <v>18</v>
      </c>
      <c r="AS2004" s="32" t="str">
        <f t="shared" si="43"/>
        <v>VERO</v>
      </c>
    </row>
    <row r="2005" spans="41:45" x14ac:dyDescent="0.2">
      <c r="AO2005" t="s">
        <v>2130</v>
      </c>
      <c r="AP2005" s="20" t="s">
        <v>62</v>
      </c>
      <c r="AQ2005" s="28">
        <v>1392</v>
      </c>
      <c r="AR2005" s="20" t="s">
        <v>17</v>
      </c>
      <c r="AS2005" s="32" t="str">
        <f t="shared" si="43"/>
        <v>VERO</v>
      </c>
    </row>
    <row r="2006" spans="41:45" x14ac:dyDescent="0.2">
      <c r="AO2006" t="s">
        <v>2131</v>
      </c>
      <c r="AP2006" s="20" t="s">
        <v>94</v>
      </c>
      <c r="AQ2006" s="28">
        <v>1340</v>
      </c>
      <c r="AR2006" s="20" t="s">
        <v>17</v>
      </c>
      <c r="AS2006" s="32" t="str">
        <f t="shared" si="43"/>
        <v>VERO</v>
      </c>
    </row>
    <row r="2007" spans="41:45" x14ac:dyDescent="0.2">
      <c r="AO2007" t="s">
        <v>2132</v>
      </c>
      <c r="AP2007" s="20" t="s">
        <v>72</v>
      </c>
      <c r="AQ2007" s="28">
        <v>1788</v>
      </c>
      <c r="AR2007" s="20" t="s">
        <v>18</v>
      </c>
      <c r="AS2007" s="32" t="str">
        <f t="shared" si="43"/>
        <v>VERO</v>
      </c>
    </row>
    <row r="2008" spans="41:45" x14ac:dyDescent="0.2">
      <c r="AO2008" t="s">
        <v>2133</v>
      </c>
      <c r="AP2008" s="20" t="s">
        <v>62</v>
      </c>
      <c r="AQ2008" s="28">
        <v>1201</v>
      </c>
      <c r="AR2008" s="20" t="s">
        <v>17</v>
      </c>
      <c r="AS2008" s="32" t="str">
        <f t="shared" si="43"/>
        <v>VERO</v>
      </c>
    </row>
    <row r="2009" spans="41:45" x14ac:dyDescent="0.2">
      <c r="AO2009" t="s">
        <v>2134</v>
      </c>
      <c r="AP2009" s="20" t="s">
        <v>34</v>
      </c>
      <c r="AQ2009" s="28">
        <v>2496</v>
      </c>
      <c r="AR2009" s="20" t="s">
        <v>19</v>
      </c>
      <c r="AS2009" s="32" t="str">
        <f t="shared" si="43"/>
        <v>FALSO</v>
      </c>
    </row>
    <row r="2010" spans="41:45" x14ac:dyDescent="0.2">
      <c r="AO2010" t="s">
        <v>2135</v>
      </c>
      <c r="AP2010" s="20" t="s">
        <v>177</v>
      </c>
      <c r="AQ2010" s="28">
        <v>4385</v>
      </c>
      <c r="AR2010" s="20" t="s">
        <v>20</v>
      </c>
      <c r="AS2010" s="32" t="str">
        <f t="shared" ref="AS2010:AS2073" si="44">IF((LOOKUP(AP2010,$AT$3:$AT$60))=AP2010,"VERO","FALSO")</f>
        <v>FALSO</v>
      </c>
    </row>
    <row r="2011" spans="41:45" x14ac:dyDescent="0.2">
      <c r="AO2011" t="s">
        <v>2136</v>
      </c>
      <c r="AP2011" s="20" t="s">
        <v>47</v>
      </c>
      <c r="AQ2011" s="28">
        <v>2404</v>
      </c>
      <c r="AR2011" s="20" t="s">
        <v>19</v>
      </c>
      <c r="AS2011" s="32" t="str">
        <f t="shared" si="44"/>
        <v>FALSO</v>
      </c>
    </row>
    <row r="2012" spans="41:45" x14ac:dyDescent="0.2">
      <c r="AO2012" t="s">
        <v>2137</v>
      </c>
      <c r="AP2012" s="20" t="s">
        <v>47</v>
      </c>
      <c r="AQ2012" s="28">
        <v>2450</v>
      </c>
      <c r="AR2012" s="20" t="s">
        <v>19</v>
      </c>
      <c r="AS2012" s="32" t="str">
        <f t="shared" si="44"/>
        <v>FALSO</v>
      </c>
    </row>
    <row r="2013" spans="41:45" x14ac:dyDescent="0.2">
      <c r="AO2013" t="s">
        <v>2138</v>
      </c>
      <c r="AP2013" s="20" t="s">
        <v>225</v>
      </c>
      <c r="AQ2013" s="28">
        <v>2919</v>
      </c>
      <c r="AR2013" s="20" t="s">
        <v>19</v>
      </c>
      <c r="AS2013" s="32" t="str">
        <f t="shared" si="44"/>
        <v>FALSO</v>
      </c>
    </row>
    <row r="2014" spans="41:45" x14ac:dyDescent="0.2">
      <c r="AO2014" t="s">
        <v>2139</v>
      </c>
      <c r="AP2014" s="20" t="s">
        <v>112</v>
      </c>
      <c r="AQ2014" s="28">
        <v>2593</v>
      </c>
      <c r="AR2014" s="20" t="s">
        <v>19</v>
      </c>
      <c r="AS2014" s="32" t="str">
        <f t="shared" si="44"/>
        <v>VERO</v>
      </c>
    </row>
    <row r="2015" spans="41:45" x14ac:dyDescent="0.2">
      <c r="AO2015" t="s">
        <v>2140</v>
      </c>
      <c r="AP2015" s="20" t="s">
        <v>47</v>
      </c>
      <c r="AQ2015" s="28">
        <v>2421</v>
      </c>
      <c r="AR2015" s="20" t="s">
        <v>19</v>
      </c>
      <c r="AS2015" s="32" t="str">
        <f t="shared" si="44"/>
        <v>FALSO</v>
      </c>
    </row>
    <row r="2016" spans="41:45" x14ac:dyDescent="0.2">
      <c r="AO2016" t="s">
        <v>2141</v>
      </c>
      <c r="AP2016" s="20" t="s">
        <v>589</v>
      </c>
      <c r="AQ2016" s="28">
        <v>2130</v>
      </c>
      <c r="AR2016" s="20" t="s">
        <v>19</v>
      </c>
      <c r="AS2016" s="32" t="str">
        <f t="shared" si="44"/>
        <v>FALSO</v>
      </c>
    </row>
    <row r="2017" spans="41:45" x14ac:dyDescent="0.2">
      <c r="AO2017" t="s">
        <v>2142</v>
      </c>
      <c r="AP2017" s="20" t="s">
        <v>589</v>
      </c>
      <c r="AQ2017" s="28">
        <v>2316</v>
      </c>
      <c r="AR2017" s="20" t="s">
        <v>19</v>
      </c>
      <c r="AS2017" s="32" t="str">
        <f t="shared" si="44"/>
        <v>FALSO</v>
      </c>
    </row>
    <row r="2018" spans="41:45" x14ac:dyDescent="0.2">
      <c r="AO2018" t="s">
        <v>2143</v>
      </c>
      <c r="AP2018" s="20" t="s">
        <v>38</v>
      </c>
      <c r="AQ2018" s="28">
        <v>1821</v>
      </c>
      <c r="AR2018" s="20" t="s">
        <v>18</v>
      </c>
      <c r="AS2018" s="32" t="str">
        <f t="shared" si="44"/>
        <v>VERO</v>
      </c>
    </row>
    <row r="2019" spans="41:45" x14ac:dyDescent="0.2">
      <c r="AO2019" t="s">
        <v>2144</v>
      </c>
      <c r="AP2019" s="20" t="s">
        <v>94</v>
      </c>
      <c r="AQ2019" s="28">
        <v>2416</v>
      </c>
      <c r="AR2019" s="20" t="s">
        <v>19</v>
      </c>
      <c r="AS2019" s="32" t="str">
        <f t="shared" si="44"/>
        <v>VERO</v>
      </c>
    </row>
    <row r="2020" spans="41:45" x14ac:dyDescent="0.2">
      <c r="AO2020" t="s">
        <v>2145</v>
      </c>
      <c r="AP2020" s="20" t="s">
        <v>67</v>
      </c>
      <c r="AQ2020" s="28">
        <v>3341</v>
      </c>
      <c r="AR2020" s="20" t="s">
        <v>20</v>
      </c>
      <c r="AS2020" s="32" t="str">
        <f t="shared" si="44"/>
        <v>FALSO</v>
      </c>
    </row>
    <row r="2021" spans="41:45" x14ac:dyDescent="0.2">
      <c r="AO2021" t="s">
        <v>2146</v>
      </c>
      <c r="AP2021" s="20" t="s">
        <v>221</v>
      </c>
      <c r="AQ2021" s="28">
        <v>2353</v>
      </c>
      <c r="AR2021" s="20" t="s">
        <v>19</v>
      </c>
      <c r="AS2021" s="32" t="str">
        <f t="shared" si="44"/>
        <v>FALSO</v>
      </c>
    </row>
    <row r="2022" spans="41:45" x14ac:dyDescent="0.2">
      <c r="AO2022" t="s">
        <v>2147</v>
      </c>
      <c r="AP2022" s="20" t="s">
        <v>120</v>
      </c>
      <c r="AQ2022" s="28">
        <v>1699</v>
      </c>
      <c r="AR2022" s="20" t="s">
        <v>18</v>
      </c>
      <c r="AS2022" s="32" t="str">
        <f t="shared" si="44"/>
        <v>FALSO</v>
      </c>
    </row>
    <row r="2023" spans="41:45" x14ac:dyDescent="0.2">
      <c r="AO2023" t="s">
        <v>2148</v>
      </c>
      <c r="AP2023" s="20" t="s">
        <v>96</v>
      </c>
      <c r="AQ2023" s="28">
        <v>2147</v>
      </c>
      <c r="AR2023" s="20" t="s">
        <v>19</v>
      </c>
      <c r="AS2023" s="32" t="str">
        <f t="shared" si="44"/>
        <v>VERO</v>
      </c>
    </row>
    <row r="2024" spans="41:45" x14ac:dyDescent="0.2">
      <c r="AO2024" t="s">
        <v>2149</v>
      </c>
      <c r="AP2024" s="20" t="s">
        <v>53</v>
      </c>
      <c r="AQ2024" s="28">
        <v>2717</v>
      </c>
      <c r="AR2024" s="20" t="s">
        <v>19</v>
      </c>
      <c r="AS2024" s="32" t="str">
        <f t="shared" si="44"/>
        <v>FALSO</v>
      </c>
    </row>
    <row r="2025" spans="41:45" x14ac:dyDescent="0.2">
      <c r="AO2025" t="s">
        <v>2150</v>
      </c>
      <c r="AP2025" s="20" t="s">
        <v>80</v>
      </c>
      <c r="AQ2025" s="28">
        <v>999</v>
      </c>
      <c r="AR2025" s="20" t="s">
        <v>17</v>
      </c>
      <c r="AS2025" s="32" t="str">
        <f t="shared" si="44"/>
        <v>FALSO</v>
      </c>
    </row>
    <row r="2026" spans="41:45" x14ac:dyDescent="0.2">
      <c r="AO2026" t="s">
        <v>2151</v>
      </c>
      <c r="AP2026" s="20" t="s">
        <v>78</v>
      </c>
      <c r="AQ2026" s="28">
        <v>2857</v>
      </c>
      <c r="AR2026" s="20" t="s">
        <v>19</v>
      </c>
      <c r="AS2026" s="32" t="str">
        <f t="shared" si="44"/>
        <v>FALSO</v>
      </c>
    </row>
    <row r="2027" spans="41:45" x14ac:dyDescent="0.2">
      <c r="AO2027" t="s">
        <v>2152</v>
      </c>
      <c r="AP2027" s="20" t="s">
        <v>37</v>
      </c>
      <c r="AQ2027" s="28">
        <v>2000</v>
      </c>
      <c r="AR2027" s="20" t="s">
        <v>18</v>
      </c>
      <c r="AS2027" s="32" t="str">
        <f t="shared" si="44"/>
        <v>FALSO</v>
      </c>
    </row>
    <row r="2028" spans="41:45" x14ac:dyDescent="0.2">
      <c r="AO2028" t="s">
        <v>2153</v>
      </c>
      <c r="AP2028" s="20" t="s">
        <v>72</v>
      </c>
      <c r="AQ2028" s="28">
        <v>1117</v>
      </c>
      <c r="AR2028" s="20" t="s">
        <v>17</v>
      </c>
      <c r="AS2028" s="32" t="str">
        <f t="shared" si="44"/>
        <v>VERO</v>
      </c>
    </row>
    <row r="2029" spans="41:45" x14ac:dyDescent="0.2">
      <c r="AO2029" t="s">
        <v>2154</v>
      </c>
      <c r="AP2029" s="20" t="s">
        <v>65</v>
      </c>
      <c r="AQ2029" s="28">
        <v>2781</v>
      </c>
      <c r="AR2029" s="20" t="s">
        <v>19</v>
      </c>
      <c r="AS2029" s="32" t="str">
        <f t="shared" si="44"/>
        <v>FALSO</v>
      </c>
    </row>
    <row r="2030" spans="41:45" x14ac:dyDescent="0.2">
      <c r="AO2030" t="s">
        <v>2155</v>
      </c>
      <c r="AP2030" s="20" t="s">
        <v>78</v>
      </c>
      <c r="AQ2030" s="28">
        <v>3739</v>
      </c>
      <c r="AR2030" s="20" t="s">
        <v>20</v>
      </c>
      <c r="AS2030" s="32" t="str">
        <f t="shared" si="44"/>
        <v>FALSO</v>
      </c>
    </row>
    <row r="2031" spans="41:45" x14ac:dyDescent="0.2">
      <c r="AO2031" t="s">
        <v>2156</v>
      </c>
      <c r="AP2031" s="20" t="s">
        <v>39</v>
      </c>
      <c r="AQ2031" s="28">
        <v>3791</v>
      </c>
      <c r="AR2031" s="20" t="s">
        <v>20</v>
      </c>
      <c r="AS2031" s="32" t="str">
        <f t="shared" si="44"/>
        <v>FALSO</v>
      </c>
    </row>
    <row r="2032" spans="41:45" x14ac:dyDescent="0.2">
      <c r="AO2032" t="s">
        <v>2157</v>
      </c>
      <c r="AP2032" s="20" t="s">
        <v>39</v>
      </c>
      <c r="AQ2032" s="28">
        <v>3321</v>
      </c>
      <c r="AR2032" s="20" t="s">
        <v>20</v>
      </c>
      <c r="AS2032" s="32" t="str">
        <f t="shared" si="44"/>
        <v>FALSO</v>
      </c>
    </row>
    <row r="2033" spans="41:45" x14ac:dyDescent="0.2">
      <c r="AO2033" t="s">
        <v>2158</v>
      </c>
      <c r="AP2033" s="20" t="s">
        <v>39</v>
      </c>
      <c r="AQ2033" s="28">
        <v>2912</v>
      </c>
      <c r="AR2033" s="20" t="s">
        <v>19</v>
      </c>
      <c r="AS2033" s="32" t="str">
        <f t="shared" si="44"/>
        <v>FALSO</v>
      </c>
    </row>
    <row r="2034" spans="41:45" x14ac:dyDescent="0.2">
      <c r="AO2034" t="s">
        <v>2159</v>
      </c>
      <c r="AP2034" s="20" t="s">
        <v>39</v>
      </c>
      <c r="AQ2034" s="28">
        <v>4955</v>
      </c>
      <c r="AR2034" s="20" t="s">
        <v>20</v>
      </c>
      <c r="AS2034" s="32" t="str">
        <f t="shared" si="44"/>
        <v>FALSO</v>
      </c>
    </row>
    <row r="2035" spans="41:45" x14ac:dyDescent="0.2">
      <c r="AO2035" t="s">
        <v>2160</v>
      </c>
      <c r="AP2035" s="20" t="s">
        <v>39</v>
      </c>
      <c r="AQ2035" s="28">
        <v>2971</v>
      </c>
      <c r="AR2035" s="20" t="s">
        <v>19</v>
      </c>
      <c r="AS2035" s="32" t="str">
        <f t="shared" si="44"/>
        <v>FALSO</v>
      </c>
    </row>
    <row r="2036" spans="41:45" x14ac:dyDescent="0.2">
      <c r="AO2036" t="s">
        <v>2161</v>
      </c>
      <c r="AP2036" s="20" t="s">
        <v>39</v>
      </c>
      <c r="AQ2036" s="28">
        <v>4373</v>
      </c>
      <c r="AR2036" s="20" t="s">
        <v>20</v>
      </c>
      <c r="AS2036" s="32" t="str">
        <f t="shared" si="44"/>
        <v>FALSO</v>
      </c>
    </row>
    <row r="2037" spans="41:45" x14ac:dyDescent="0.2">
      <c r="AO2037" t="s">
        <v>2162</v>
      </c>
      <c r="AP2037" s="20" t="s">
        <v>39</v>
      </c>
      <c r="AQ2037" s="28">
        <v>3351</v>
      </c>
      <c r="AR2037" s="20" t="s">
        <v>20</v>
      </c>
      <c r="AS2037" s="32" t="str">
        <f t="shared" si="44"/>
        <v>FALSO</v>
      </c>
    </row>
    <row r="2038" spans="41:45" x14ac:dyDescent="0.2">
      <c r="AO2038" t="s">
        <v>2163</v>
      </c>
      <c r="AP2038" s="20" t="s">
        <v>39</v>
      </c>
      <c r="AQ2038" s="28">
        <v>3012</v>
      </c>
      <c r="AR2038" s="20" t="s">
        <v>20</v>
      </c>
      <c r="AS2038" s="32" t="str">
        <f t="shared" si="44"/>
        <v>FALSO</v>
      </c>
    </row>
    <row r="2039" spans="41:45" x14ac:dyDescent="0.2">
      <c r="AO2039" t="s">
        <v>2164</v>
      </c>
      <c r="AP2039" s="20" t="s">
        <v>65</v>
      </c>
      <c r="AQ2039" s="28">
        <v>2612</v>
      </c>
      <c r="AR2039" s="20" t="s">
        <v>19</v>
      </c>
      <c r="AS2039" s="32" t="str">
        <f t="shared" si="44"/>
        <v>FALSO</v>
      </c>
    </row>
    <row r="2040" spans="41:45" x14ac:dyDescent="0.2">
      <c r="AO2040" t="s">
        <v>2165</v>
      </c>
      <c r="AP2040" s="20" t="s">
        <v>162</v>
      </c>
      <c r="AQ2040" s="28">
        <v>1942</v>
      </c>
      <c r="AR2040" s="20" t="s">
        <v>18</v>
      </c>
      <c r="AS2040" s="32" t="str">
        <f t="shared" si="44"/>
        <v>VERO</v>
      </c>
    </row>
    <row r="2041" spans="41:45" x14ac:dyDescent="0.2">
      <c r="AO2041" t="s">
        <v>2166</v>
      </c>
      <c r="AP2041" s="20" t="s">
        <v>177</v>
      </c>
      <c r="AQ2041" s="28">
        <v>3630</v>
      </c>
      <c r="AR2041" s="20" t="s">
        <v>20</v>
      </c>
      <c r="AS2041" s="32" t="str">
        <f t="shared" si="44"/>
        <v>FALSO</v>
      </c>
    </row>
    <row r="2042" spans="41:45" x14ac:dyDescent="0.2">
      <c r="AO2042" t="s">
        <v>2167</v>
      </c>
      <c r="AP2042" s="20" t="s">
        <v>198</v>
      </c>
      <c r="AQ2042" s="28">
        <v>2526</v>
      </c>
      <c r="AR2042" s="20" t="s">
        <v>19</v>
      </c>
      <c r="AS2042" s="32" t="str">
        <f t="shared" si="44"/>
        <v>FALSO</v>
      </c>
    </row>
    <row r="2043" spans="41:45" x14ac:dyDescent="0.2">
      <c r="AO2043" t="s">
        <v>2168</v>
      </c>
      <c r="AP2043" s="20" t="s">
        <v>38</v>
      </c>
      <c r="AQ2043" s="28">
        <v>1834</v>
      </c>
      <c r="AR2043" s="20" t="s">
        <v>18</v>
      </c>
      <c r="AS2043" s="32" t="str">
        <f t="shared" si="44"/>
        <v>VERO</v>
      </c>
    </row>
    <row r="2044" spans="41:45" x14ac:dyDescent="0.2">
      <c r="AO2044" t="s">
        <v>2169</v>
      </c>
      <c r="AP2044" s="20" t="s">
        <v>37</v>
      </c>
      <c r="AQ2044" s="28">
        <v>2152</v>
      </c>
      <c r="AR2044" s="20" t="s">
        <v>19</v>
      </c>
      <c r="AS2044" s="32" t="str">
        <f t="shared" si="44"/>
        <v>FALSO</v>
      </c>
    </row>
    <row r="2045" spans="41:45" x14ac:dyDescent="0.2">
      <c r="AO2045" t="s">
        <v>2170</v>
      </c>
      <c r="AP2045" s="20" t="s">
        <v>135</v>
      </c>
      <c r="AQ2045" s="28">
        <v>1955</v>
      </c>
      <c r="AR2045" s="20" t="s">
        <v>18</v>
      </c>
      <c r="AS2045" s="32" t="str">
        <f t="shared" si="44"/>
        <v>VERO</v>
      </c>
    </row>
    <row r="2046" spans="41:45" x14ac:dyDescent="0.2">
      <c r="AO2046" t="s">
        <v>2171</v>
      </c>
      <c r="AP2046" s="20" t="s">
        <v>177</v>
      </c>
      <c r="AQ2046" s="28">
        <v>3179</v>
      </c>
      <c r="AR2046" s="20" t="s">
        <v>20</v>
      </c>
      <c r="AS2046" s="32" t="str">
        <f t="shared" si="44"/>
        <v>FALSO</v>
      </c>
    </row>
    <row r="2047" spans="41:45" x14ac:dyDescent="0.2">
      <c r="AO2047" t="s">
        <v>2172</v>
      </c>
      <c r="AP2047" s="20" t="s">
        <v>58</v>
      </c>
      <c r="AQ2047" s="28">
        <v>1565</v>
      </c>
      <c r="AR2047" s="20" t="s">
        <v>18</v>
      </c>
      <c r="AS2047" s="32" t="str">
        <f t="shared" si="44"/>
        <v>VERO</v>
      </c>
    </row>
    <row r="2048" spans="41:45" x14ac:dyDescent="0.2">
      <c r="AO2048" t="s">
        <v>2173</v>
      </c>
      <c r="AP2048" s="20" t="s">
        <v>162</v>
      </c>
      <c r="AQ2048" s="28">
        <v>1754</v>
      </c>
      <c r="AR2048" s="20" t="s">
        <v>18</v>
      </c>
      <c r="AS2048" s="32" t="str">
        <f t="shared" si="44"/>
        <v>VERO</v>
      </c>
    </row>
    <row r="2049" spans="41:45" x14ac:dyDescent="0.2">
      <c r="AO2049" t="s">
        <v>2174</v>
      </c>
      <c r="AP2049" s="20" t="s">
        <v>221</v>
      </c>
      <c r="AQ2049" s="28">
        <v>2336</v>
      </c>
      <c r="AR2049" s="20" t="s">
        <v>19</v>
      </c>
      <c r="AS2049" s="32" t="str">
        <f t="shared" si="44"/>
        <v>FALSO</v>
      </c>
    </row>
    <row r="2050" spans="41:45" x14ac:dyDescent="0.2">
      <c r="AO2050" t="s">
        <v>2175</v>
      </c>
      <c r="AP2050" s="20" t="s">
        <v>31</v>
      </c>
      <c r="AQ2050" s="28">
        <v>1823</v>
      </c>
      <c r="AR2050" s="20" t="s">
        <v>18</v>
      </c>
      <c r="AS2050" s="32" t="str">
        <f t="shared" si="44"/>
        <v>VERO</v>
      </c>
    </row>
    <row r="2051" spans="41:45" x14ac:dyDescent="0.2">
      <c r="AO2051" t="s">
        <v>2176</v>
      </c>
      <c r="AP2051" s="20" t="s">
        <v>77</v>
      </c>
      <c r="AQ2051" s="28">
        <v>1804</v>
      </c>
      <c r="AR2051" s="20" t="s">
        <v>18</v>
      </c>
      <c r="AS2051" s="32" t="str">
        <f t="shared" si="44"/>
        <v>VERO</v>
      </c>
    </row>
    <row r="2052" spans="41:45" x14ac:dyDescent="0.2">
      <c r="AO2052" t="s">
        <v>2177</v>
      </c>
      <c r="AP2052" s="20" t="s">
        <v>78</v>
      </c>
      <c r="AQ2052" s="28">
        <v>2251</v>
      </c>
      <c r="AR2052" s="20" t="s">
        <v>19</v>
      </c>
      <c r="AS2052" s="32" t="str">
        <f t="shared" si="44"/>
        <v>FALSO</v>
      </c>
    </row>
    <row r="2053" spans="41:45" x14ac:dyDescent="0.2">
      <c r="AO2053" t="s">
        <v>2178</v>
      </c>
      <c r="AP2053" s="20" t="s">
        <v>55</v>
      </c>
      <c r="AQ2053" s="28">
        <v>2226</v>
      </c>
      <c r="AR2053" s="20" t="s">
        <v>19</v>
      </c>
      <c r="AS2053" s="32" t="str">
        <f t="shared" si="44"/>
        <v>VERO</v>
      </c>
    </row>
    <row r="2054" spans="41:45" x14ac:dyDescent="0.2">
      <c r="AO2054" t="s">
        <v>2179</v>
      </c>
      <c r="AP2054" s="20" t="s">
        <v>97</v>
      </c>
      <c r="AQ2054" s="28">
        <v>2495</v>
      </c>
      <c r="AR2054" s="20" t="s">
        <v>19</v>
      </c>
      <c r="AS2054" s="32" t="str">
        <f t="shared" si="44"/>
        <v>VERO</v>
      </c>
    </row>
    <row r="2055" spans="41:45" x14ac:dyDescent="0.2">
      <c r="AO2055" t="s">
        <v>2180</v>
      </c>
      <c r="AP2055" s="20" t="s">
        <v>123</v>
      </c>
      <c r="AQ2055" s="28">
        <v>1418</v>
      </c>
      <c r="AR2055" s="20" t="s">
        <v>18</v>
      </c>
      <c r="AS2055" s="32" t="str">
        <f t="shared" si="44"/>
        <v>FALSO</v>
      </c>
    </row>
    <row r="2056" spans="41:45" x14ac:dyDescent="0.2">
      <c r="AO2056" t="s">
        <v>2181</v>
      </c>
      <c r="AP2056" s="20" t="s">
        <v>203</v>
      </c>
      <c r="AQ2056" s="28">
        <v>2426</v>
      </c>
      <c r="AR2056" s="20" t="s">
        <v>19</v>
      </c>
      <c r="AS2056" s="32" t="str">
        <f t="shared" si="44"/>
        <v>FALSO</v>
      </c>
    </row>
    <row r="2057" spans="41:45" x14ac:dyDescent="0.2">
      <c r="AO2057" t="s">
        <v>2182</v>
      </c>
      <c r="AP2057" s="20" t="s">
        <v>177</v>
      </c>
      <c r="AQ2057" s="28">
        <v>2848</v>
      </c>
      <c r="AR2057" s="20" t="s">
        <v>19</v>
      </c>
      <c r="AS2057" s="32" t="str">
        <f t="shared" si="44"/>
        <v>FALSO</v>
      </c>
    </row>
    <row r="2058" spans="41:45" x14ac:dyDescent="0.2">
      <c r="AO2058" t="s">
        <v>2183</v>
      </c>
      <c r="AP2058" s="20" t="s">
        <v>82</v>
      </c>
      <c r="AQ2058" s="28">
        <v>3741</v>
      </c>
      <c r="AR2058" s="20" t="s">
        <v>20</v>
      </c>
      <c r="AS2058" s="32" t="str">
        <f t="shared" si="44"/>
        <v>FALSO</v>
      </c>
    </row>
    <row r="2059" spans="41:45" x14ac:dyDescent="0.2">
      <c r="AO2059" t="s">
        <v>2184</v>
      </c>
      <c r="AP2059" s="20" t="s">
        <v>177</v>
      </c>
      <c r="AQ2059" s="28">
        <v>2778</v>
      </c>
      <c r="AR2059" s="20" t="s">
        <v>19</v>
      </c>
      <c r="AS2059" s="32" t="str">
        <f t="shared" si="44"/>
        <v>FALSO</v>
      </c>
    </row>
    <row r="2060" spans="41:45" x14ac:dyDescent="0.2">
      <c r="AO2060" t="s">
        <v>2185</v>
      </c>
      <c r="AP2060" s="20" t="s">
        <v>67</v>
      </c>
      <c r="AQ2060" s="28">
        <v>3463</v>
      </c>
      <c r="AR2060" s="20" t="s">
        <v>20</v>
      </c>
      <c r="AS2060" s="32" t="str">
        <f t="shared" si="44"/>
        <v>FALSO</v>
      </c>
    </row>
    <row r="2061" spans="41:45" x14ac:dyDescent="0.2">
      <c r="AO2061" t="s">
        <v>2186</v>
      </c>
      <c r="AP2061" s="20" t="s">
        <v>203</v>
      </c>
      <c r="AQ2061" s="28">
        <v>3433</v>
      </c>
      <c r="AR2061" s="20" t="s">
        <v>20</v>
      </c>
      <c r="AS2061" s="32" t="str">
        <f t="shared" si="44"/>
        <v>FALSO</v>
      </c>
    </row>
    <row r="2062" spans="41:45" x14ac:dyDescent="0.2">
      <c r="AO2062" t="s">
        <v>2187</v>
      </c>
      <c r="AP2062" s="20" t="s">
        <v>177</v>
      </c>
      <c r="AQ2062" s="28">
        <v>3224</v>
      </c>
      <c r="AR2062" s="20" t="s">
        <v>20</v>
      </c>
      <c r="AS2062" s="32" t="str">
        <f t="shared" si="44"/>
        <v>FALSO</v>
      </c>
    </row>
    <row r="2063" spans="41:45" x14ac:dyDescent="0.2">
      <c r="AO2063" t="s">
        <v>2188</v>
      </c>
      <c r="AP2063" s="20" t="s">
        <v>51</v>
      </c>
      <c r="AQ2063" s="28">
        <v>1695</v>
      </c>
      <c r="AR2063" s="20" t="s">
        <v>18</v>
      </c>
      <c r="AS2063" s="32" t="str">
        <f t="shared" si="44"/>
        <v>VERO</v>
      </c>
    </row>
    <row r="2064" spans="41:45" x14ac:dyDescent="0.2">
      <c r="AO2064" t="s">
        <v>2189</v>
      </c>
      <c r="AP2064" s="20" t="s">
        <v>66</v>
      </c>
      <c r="AQ2064" s="28">
        <v>1556</v>
      </c>
      <c r="AR2064" s="20" t="s">
        <v>18</v>
      </c>
      <c r="AS2064" s="32" t="str">
        <f t="shared" si="44"/>
        <v>VERO</v>
      </c>
    </row>
    <row r="2065" spans="41:45" x14ac:dyDescent="0.2">
      <c r="AO2065" t="s">
        <v>2190</v>
      </c>
      <c r="AP2065" s="20" t="s">
        <v>61</v>
      </c>
      <c r="AQ2065" s="28">
        <v>1547</v>
      </c>
      <c r="AR2065" s="20" t="s">
        <v>18</v>
      </c>
      <c r="AS2065" s="32" t="str">
        <f t="shared" si="44"/>
        <v>VERO</v>
      </c>
    </row>
    <row r="2066" spans="41:45" x14ac:dyDescent="0.2">
      <c r="AO2066" t="s">
        <v>2191</v>
      </c>
      <c r="AP2066" s="20" t="s">
        <v>101</v>
      </c>
      <c r="AQ2066" s="28">
        <v>2557</v>
      </c>
      <c r="AR2066" s="20" t="s">
        <v>19</v>
      </c>
      <c r="AS2066" s="32" t="str">
        <f t="shared" si="44"/>
        <v>FALSO</v>
      </c>
    </row>
    <row r="2067" spans="41:45" x14ac:dyDescent="0.2">
      <c r="AO2067" t="s">
        <v>2192</v>
      </c>
      <c r="AP2067" s="20" t="s">
        <v>63</v>
      </c>
      <c r="AQ2067" s="28">
        <v>2395</v>
      </c>
      <c r="AR2067" s="20" t="s">
        <v>19</v>
      </c>
      <c r="AS2067" s="32" t="str">
        <f t="shared" si="44"/>
        <v>FALSO</v>
      </c>
    </row>
    <row r="2068" spans="41:45" x14ac:dyDescent="0.2">
      <c r="AO2068" t="s">
        <v>2193</v>
      </c>
      <c r="AP2068" s="20" t="s">
        <v>188</v>
      </c>
      <c r="AQ2068" s="28">
        <v>2664</v>
      </c>
      <c r="AR2068" s="20" t="s">
        <v>19</v>
      </c>
      <c r="AS2068" s="32" t="str">
        <f t="shared" si="44"/>
        <v>FALSO</v>
      </c>
    </row>
    <row r="2069" spans="41:45" x14ac:dyDescent="0.2">
      <c r="AO2069" t="s">
        <v>2194</v>
      </c>
      <c r="AP2069" s="20" t="s">
        <v>171</v>
      </c>
      <c r="AQ2069" s="28">
        <v>2313</v>
      </c>
      <c r="AR2069" s="20" t="s">
        <v>19</v>
      </c>
      <c r="AS2069" s="32" t="str">
        <f t="shared" si="44"/>
        <v>VERO</v>
      </c>
    </row>
    <row r="2070" spans="41:45" x14ac:dyDescent="0.2">
      <c r="AO2070" t="s">
        <v>2195</v>
      </c>
      <c r="AP2070" s="20" t="s">
        <v>177</v>
      </c>
      <c r="AQ2070" s="28">
        <v>3479</v>
      </c>
      <c r="AR2070" s="20" t="s">
        <v>20</v>
      </c>
      <c r="AS2070" s="32" t="str">
        <f t="shared" si="44"/>
        <v>FALSO</v>
      </c>
    </row>
    <row r="2071" spans="41:45" x14ac:dyDescent="0.2">
      <c r="AO2071" t="s">
        <v>2196</v>
      </c>
      <c r="AP2071" s="20" t="s">
        <v>180</v>
      </c>
      <c r="AQ2071" s="28">
        <v>2665</v>
      </c>
      <c r="AR2071" s="20" t="s">
        <v>19</v>
      </c>
      <c r="AS2071" s="32" t="str">
        <f t="shared" si="44"/>
        <v>FALSO</v>
      </c>
    </row>
    <row r="2072" spans="41:45" x14ac:dyDescent="0.2">
      <c r="AO2072" t="s">
        <v>2197</v>
      </c>
      <c r="AP2072" s="20" t="s">
        <v>206</v>
      </c>
      <c r="AQ2072" s="28">
        <v>2295</v>
      </c>
      <c r="AR2072" s="20" t="s">
        <v>19</v>
      </c>
      <c r="AS2072" s="32" t="str">
        <f t="shared" si="44"/>
        <v>FALSO</v>
      </c>
    </row>
    <row r="2073" spans="41:45" x14ac:dyDescent="0.2">
      <c r="AO2073" t="s">
        <v>2198</v>
      </c>
      <c r="AP2073" s="20" t="s">
        <v>49</v>
      </c>
      <c r="AQ2073" s="28">
        <v>2531</v>
      </c>
      <c r="AR2073" s="20" t="s">
        <v>19</v>
      </c>
      <c r="AS2073" s="32" t="str">
        <f t="shared" si="44"/>
        <v>FALSO</v>
      </c>
    </row>
    <row r="2074" spans="41:45" x14ac:dyDescent="0.2">
      <c r="AO2074" t="s">
        <v>2199</v>
      </c>
      <c r="AP2074" s="20" t="s">
        <v>63</v>
      </c>
      <c r="AQ2074" s="28">
        <v>2379</v>
      </c>
      <c r="AR2074" s="20" t="s">
        <v>19</v>
      </c>
      <c r="AS2074" s="32" t="str">
        <f t="shared" ref="AS2074:AS2137" si="45">IF((LOOKUP(AP2074,$AT$3:$AT$60))=AP2074,"VERO","FALSO")</f>
        <v>FALSO</v>
      </c>
    </row>
    <row r="2075" spans="41:45" x14ac:dyDescent="0.2">
      <c r="AO2075" t="s">
        <v>2200</v>
      </c>
      <c r="AP2075" s="20" t="s">
        <v>198</v>
      </c>
      <c r="AQ2075" s="28">
        <v>2690</v>
      </c>
      <c r="AR2075" s="20" t="s">
        <v>19</v>
      </c>
      <c r="AS2075" s="32" t="str">
        <f t="shared" si="45"/>
        <v>FALSO</v>
      </c>
    </row>
    <row r="2076" spans="41:45" x14ac:dyDescent="0.2">
      <c r="AO2076" t="s">
        <v>2201</v>
      </c>
      <c r="AP2076" s="20" t="s">
        <v>203</v>
      </c>
      <c r="AQ2076" s="28">
        <v>2873</v>
      </c>
      <c r="AR2076" s="20" t="s">
        <v>19</v>
      </c>
      <c r="AS2076" s="32" t="str">
        <f t="shared" si="45"/>
        <v>FALSO</v>
      </c>
    </row>
    <row r="2077" spans="41:45" x14ac:dyDescent="0.2">
      <c r="AO2077" t="s">
        <v>2202</v>
      </c>
      <c r="AP2077" s="20" t="s">
        <v>82</v>
      </c>
      <c r="AQ2077" s="28">
        <v>3449</v>
      </c>
      <c r="AR2077" s="20" t="s">
        <v>20</v>
      </c>
      <c r="AS2077" s="32" t="str">
        <f t="shared" si="45"/>
        <v>FALSO</v>
      </c>
    </row>
    <row r="2078" spans="41:45" x14ac:dyDescent="0.2">
      <c r="AO2078" t="s">
        <v>2203</v>
      </c>
      <c r="AP2078" s="20" t="s">
        <v>65</v>
      </c>
      <c r="AQ2078" s="28">
        <v>3028</v>
      </c>
      <c r="AR2078" s="20" t="s">
        <v>20</v>
      </c>
      <c r="AS2078" s="32" t="str">
        <f t="shared" si="45"/>
        <v>FALSO</v>
      </c>
    </row>
    <row r="2079" spans="41:45" x14ac:dyDescent="0.2">
      <c r="AO2079" t="s">
        <v>2204</v>
      </c>
      <c r="AP2079" s="20" t="s">
        <v>177</v>
      </c>
      <c r="AQ2079" s="28">
        <v>2921</v>
      </c>
      <c r="AR2079" s="20" t="s">
        <v>19</v>
      </c>
      <c r="AS2079" s="32" t="str">
        <f t="shared" si="45"/>
        <v>FALSO</v>
      </c>
    </row>
    <row r="2080" spans="41:45" x14ac:dyDescent="0.2">
      <c r="AO2080" t="s">
        <v>2205</v>
      </c>
      <c r="AP2080" s="20" t="s">
        <v>126</v>
      </c>
      <c r="AQ2080" s="28">
        <v>1770</v>
      </c>
      <c r="AR2080" s="20" t="s">
        <v>18</v>
      </c>
      <c r="AS2080" s="32" t="str">
        <f t="shared" si="45"/>
        <v>VERO</v>
      </c>
    </row>
    <row r="2081" spans="41:45" x14ac:dyDescent="0.2">
      <c r="AO2081" t="s">
        <v>2206</v>
      </c>
      <c r="AP2081" s="20" t="s">
        <v>206</v>
      </c>
      <c r="AQ2081" s="28">
        <v>3498</v>
      </c>
      <c r="AR2081" s="20" t="s">
        <v>20</v>
      </c>
      <c r="AS2081" s="32" t="str">
        <f t="shared" si="45"/>
        <v>FALSO</v>
      </c>
    </row>
    <row r="2082" spans="41:45" x14ac:dyDescent="0.2">
      <c r="AO2082" t="s">
        <v>2207</v>
      </c>
      <c r="AP2082" s="20" t="s">
        <v>94</v>
      </c>
      <c r="AQ2082" s="28">
        <v>2051</v>
      </c>
      <c r="AR2082" s="20" t="s">
        <v>18</v>
      </c>
      <c r="AS2082" s="32" t="str">
        <f t="shared" si="45"/>
        <v>VERO</v>
      </c>
    </row>
    <row r="2083" spans="41:45" x14ac:dyDescent="0.2">
      <c r="AO2083" t="s">
        <v>2208</v>
      </c>
      <c r="AP2083" s="20" t="s">
        <v>53</v>
      </c>
      <c r="AQ2083" s="28">
        <v>2701</v>
      </c>
      <c r="AR2083" s="20" t="s">
        <v>19</v>
      </c>
      <c r="AS2083" s="32" t="str">
        <f t="shared" si="45"/>
        <v>FALSO</v>
      </c>
    </row>
    <row r="2084" spans="41:45" x14ac:dyDescent="0.2">
      <c r="AO2084" t="s">
        <v>2209</v>
      </c>
      <c r="AP2084" s="20" t="s">
        <v>38</v>
      </c>
      <c r="AQ2084" s="28">
        <v>2388</v>
      </c>
      <c r="AR2084" s="20" t="s">
        <v>19</v>
      </c>
      <c r="AS2084" s="32" t="str">
        <f t="shared" si="45"/>
        <v>VERO</v>
      </c>
    </row>
    <row r="2085" spans="41:45" x14ac:dyDescent="0.2">
      <c r="AO2085" t="s">
        <v>2210</v>
      </c>
      <c r="AP2085" s="20" t="s">
        <v>94</v>
      </c>
      <c r="AQ2085" s="28">
        <v>1514</v>
      </c>
      <c r="AR2085" s="20" t="s">
        <v>18</v>
      </c>
      <c r="AS2085" s="32" t="str">
        <f t="shared" si="45"/>
        <v>VERO</v>
      </c>
    </row>
    <row r="2086" spans="41:45" x14ac:dyDescent="0.2">
      <c r="AO2086" t="s">
        <v>2211</v>
      </c>
      <c r="AP2086" s="20" t="s">
        <v>37</v>
      </c>
      <c r="AQ2086" s="28">
        <v>2303</v>
      </c>
      <c r="AR2086" s="20" t="s">
        <v>19</v>
      </c>
      <c r="AS2086" s="32" t="str">
        <f t="shared" si="45"/>
        <v>FALSO</v>
      </c>
    </row>
    <row r="2087" spans="41:45" x14ac:dyDescent="0.2">
      <c r="AO2087" t="s">
        <v>2212</v>
      </c>
      <c r="AP2087" s="20" t="s">
        <v>37</v>
      </c>
      <c r="AQ2087" s="28">
        <v>2022</v>
      </c>
      <c r="AR2087" s="20" t="s">
        <v>18</v>
      </c>
      <c r="AS2087" s="32" t="str">
        <f t="shared" si="45"/>
        <v>FALSO</v>
      </c>
    </row>
    <row r="2088" spans="41:45" x14ac:dyDescent="0.2">
      <c r="AO2088" t="s">
        <v>2213</v>
      </c>
      <c r="AP2088" s="20" t="s">
        <v>49</v>
      </c>
      <c r="AQ2088" s="28">
        <v>3280</v>
      </c>
      <c r="AR2088" s="20" t="s">
        <v>20</v>
      </c>
      <c r="AS2088" s="32" t="str">
        <f t="shared" si="45"/>
        <v>FALSO</v>
      </c>
    </row>
    <row r="2089" spans="41:45" x14ac:dyDescent="0.2">
      <c r="AO2089" t="s">
        <v>2214</v>
      </c>
      <c r="AP2089" s="20" t="s">
        <v>177</v>
      </c>
      <c r="AQ2089" s="28">
        <v>2628</v>
      </c>
      <c r="AR2089" s="20" t="s">
        <v>19</v>
      </c>
      <c r="AS2089" s="32" t="str">
        <f t="shared" si="45"/>
        <v>FALSO</v>
      </c>
    </row>
    <row r="2090" spans="41:45" x14ac:dyDescent="0.2">
      <c r="AO2090" t="s">
        <v>2215</v>
      </c>
      <c r="AP2090" s="20" t="s">
        <v>150</v>
      </c>
      <c r="AQ2090" s="28">
        <v>1582</v>
      </c>
      <c r="AR2090" s="20" t="s">
        <v>18</v>
      </c>
      <c r="AS2090" s="32" t="str">
        <f t="shared" si="45"/>
        <v>VERO</v>
      </c>
    </row>
    <row r="2091" spans="41:45" x14ac:dyDescent="0.2">
      <c r="AO2091" t="s">
        <v>2216</v>
      </c>
      <c r="AP2091" s="20" t="s">
        <v>28</v>
      </c>
      <c r="AQ2091" s="28">
        <v>1106</v>
      </c>
      <c r="AR2091" s="20" t="s">
        <v>17</v>
      </c>
      <c r="AS2091" s="32" t="str">
        <f t="shared" si="45"/>
        <v>VERO</v>
      </c>
    </row>
    <row r="2092" spans="41:45" x14ac:dyDescent="0.2">
      <c r="AO2092" t="s">
        <v>2217</v>
      </c>
      <c r="AP2092" s="20" t="s">
        <v>67</v>
      </c>
      <c r="AQ2092" s="28">
        <v>4140</v>
      </c>
      <c r="AR2092" s="20" t="s">
        <v>20</v>
      </c>
      <c r="AS2092" s="32" t="str">
        <f t="shared" si="45"/>
        <v>FALSO</v>
      </c>
    </row>
    <row r="2093" spans="41:45" x14ac:dyDescent="0.2">
      <c r="AO2093" t="s">
        <v>2218</v>
      </c>
      <c r="AP2093" s="20" t="s">
        <v>123</v>
      </c>
      <c r="AQ2093" s="28">
        <v>1856</v>
      </c>
      <c r="AR2093" s="20" t="s">
        <v>18</v>
      </c>
      <c r="AS2093" s="32" t="str">
        <f t="shared" si="45"/>
        <v>FALSO</v>
      </c>
    </row>
    <row r="2094" spans="41:45" x14ac:dyDescent="0.2">
      <c r="AO2094" t="s">
        <v>2219</v>
      </c>
      <c r="AP2094" s="20" t="s">
        <v>77</v>
      </c>
      <c r="AQ2094" s="28">
        <v>2490</v>
      </c>
      <c r="AR2094" s="20" t="s">
        <v>19</v>
      </c>
      <c r="AS2094" s="32" t="str">
        <f t="shared" si="45"/>
        <v>VERO</v>
      </c>
    </row>
    <row r="2095" spans="41:45" x14ac:dyDescent="0.2">
      <c r="AO2095" t="s">
        <v>2220</v>
      </c>
      <c r="AP2095" s="20" t="s">
        <v>84</v>
      </c>
      <c r="AQ2095" s="28">
        <v>1048</v>
      </c>
      <c r="AR2095" s="20" t="s">
        <v>17</v>
      </c>
      <c r="AS2095" s="32" t="str">
        <f t="shared" si="45"/>
        <v>VERO</v>
      </c>
    </row>
    <row r="2096" spans="41:45" x14ac:dyDescent="0.2">
      <c r="AO2096" t="s">
        <v>2221</v>
      </c>
      <c r="AP2096" s="20" t="s">
        <v>80</v>
      </c>
      <c r="AQ2096" s="28">
        <v>1731</v>
      </c>
      <c r="AR2096" s="20" t="s">
        <v>18</v>
      </c>
      <c r="AS2096" s="32" t="str">
        <f t="shared" si="45"/>
        <v>FALSO</v>
      </c>
    </row>
    <row r="2097" spans="41:45" x14ac:dyDescent="0.2">
      <c r="AO2097" t="s">
        <v>2222</v>
      </c>
      <c r="AP2097" s="20" t="s">
        <v>150</v>
      </c>
      <c r="AQ2097" s="28">
        <v>2427</v>
      </c>
      <c r="AR2097" s="20" t="s">
        <v>19</v>
      </c>
      <c r="AS2097" s="32" t="str">
        <f t="shared" si="45"/>
        <v>VERO</v>
      </c>
    </row>
    <row r="2098" spans="41:45" x14ac:dyDescent="0.2">
      <c r="AO2098" t="s">
        <v>2223</v>
      </c>
      <c r="AP2098" s="20" t="s">
        <v>101</v>
      </c>
      <c r="AQ2098" s="28">
        <v>2389</v>
      </c>
      <c r="AR2098" s="20" t="s">
        <v>19</v>
      </c>
      <c r="AS2098" s="32" t="str">
        <f t="shared" si="45"/>
        <v>FALSO</v>
      </c>
    </row>
    <row r="2099" spans="41:45" x14ac:dyDescent="0.2">
      <c r="AO2099" t="s">
        <v>2224</v>
      </c>
      <c r="AP2099" s="20" t="s">
        <v>177</v>
      </c>
      <c r="AQ2099" s="28">
        <v>2763</v>
      </c>
      <c r="AR2099" s="20" t="s">
        <v>19</v>
      </c>
      <c r="AS2099" s="32" t="str">
        <f t="shared" si="45"/>
        <v>FALSO</v>
      </c>
    </row>
    <row r="2100" spans="41:45" x14ac:dyDescent="0.2">
      <c r="AO2100" t="s">
        <v>2225</v>
      </c>
      <c r="AP2100" s="20" t="s">
        <v>227</v>
      </c>
      <c r="AQ2100" s="28">
        <v>2613</v>
      </c>
      <c r="AR2100" s="20" t="s">
        <v>19</v>
      </c>
      <c r="AS2100" s="32" t="str">
        <f t="shared" si="45"/>
        <v>FALSO</v>
      </c>
    </row>
    <row r="2101" spans="41:45" x14ac:dyDescent="0.2">
      <c r="AO2101" t="s">
        <v>2226</v>
      </c>
      <c r="AP2101" s="20" t="s">
        <v>65</v>
      </c>
      <c r="AQ2101" s="28">
        <v>2831</v>
      </c>
      <c r="AR2101" s="20" t="s">
        <v>19</v>
      </c>
      <c r="AS2101" s="32" t="str">
        <f t="shared" si="45"/>
        <v>FALSO</v>
      </c>
    </row>
    <row r="2102" spans="41:45" x14ac:dyDescent="0.2">
      <c r="AO2102" t="s">
        <v>2227</v>
      </c>
      <c r="AP2102" s="20" t="s">
        <v>188</v>
      </c>
      <c r="AQ2102" s="28">
        <v>2998</v>
      </c>
      <c r="AR2102" s="20" t="s">
        <v>19</v>
      </c>
      <c r="AS2102" s="32" t="str">
        <f t="shared" si="45"/>
        <v>FALSO</v>
      </c>
    </row>
    <row r="2103" spans="41:45" x14ac:dyDescent="0.2">
      <c r="AO2103" t="s">
        <v>2228</v>
      </c>
      <c r="AP2103" s="20" t="s">
        <v>78</v>
      </c>
      <c r="AQ2103" s="28">
        <v>2341</v>
      </c>
      <c r="AR2103" s="20" t="s">
        <v>19</v>
      </c>
      <c r="AS2103" s="32" t="str">
        <f t="shared" si="45"/>
        <v>FALSO</v>
      </c>
    </row>
    <row r="2104" spans="41:45" x14ac:dyDescent="0.2">
      <c r="AO2104" t="s">
        <v>2229</v>
      </c>
      <c r="AP2104" s="20" t="s">
        <v>188</v>
      </c>
      <c r="AQ2104" s="28">
        <v>2673</v>
      </c>
      <c r="AR2104" s="20" t="s">
        <v>19</v>
      </c>
      <c r="AS2104" s="32" t="str">
        <f t="shared" si="45"/>
        <v>FALSO</v>
      </c>
    </row>
    <row r="2105" spans="41:45" x14ac:dyDescent="0.2">
      <c r="AO2105" t="s">
        <v>2230</v>
      </c>
      <c r="AP2105" s="20" t="s">
        <v>221</v>
      </c>
      <c r="AQ2105" s="28">
        <v>2383</v>
      </c>
      <c r="AR2105" s="20" t="s">
        <v>19</v>
      </c>
      <c r="AS2105" s="32" t="str">
        <f t="shared" si="45"/>
        <v>FALSO</v>
      </c>
    </row>
    <row r="2106" spans="41:45" x14ac:dyDescent="0.2">
      <c r="AO2106" t="s">
        <v>2231</v>
      </c>
      <c r="AP2106" s="20" t="s">
        <v>78</v>
      </c>
      <c r="AQ2106" s="28">
        <v>3425</v>
      </c>
      <c r="AR2106" s="20" t="s">
        <v>20</v>
      </c>
      <c r="AS2106" s="32" t="str">
        <f t="shared" si="45"/>
        <v>FALSO</v>
      </c>
    </row>
    <row r="2107" spans="41:45" x14ac:dyDescent="0.2">
      <c r="AO2107" t="s">
        <v>2232</v>
      </c>
      <c r="AP2107" s="20" t="s">
        <v>214</v>
      </c>
      <c r="AQ2107" s="28">
        <v>3260</v>
      </c>
      <c r="AR2107" s="20" t="s">
        <v>20</v>
      </c>
      <c r="AS2107" s="32" t="str">
        <f t="shared" si="45"/>
        <v>FALSO</v>
      </c>
    </row>
    <row r="2108" spans="41:45" x14ac:dyDescent="0.2">
      <c r="AO2108" t="s">
        <v>2233</v>
      </c>
      <c r="AP2108" s="20" t="s">
        <v>144</v>
      </c>
      <c r="AQ2108" s="28">
        <v>1137</v>
      </c>
      <c r="AR2108" s="20" t="s">
        <v>17</v>
      </c>
      <c r="AS2108" s="32" t="str">
        <f t="shared" si="45"/>
        <v>VERO</v>
      </c>
    </row>
    <row r="2109" spans="41:45" x14ac:dyDescent="0.2">
      <c r="AO2109" t="s">
        <v>2234</v>
      </c>
      <c r="AP2109" s="20" t="s">
        <v>126</v>
      </c>
      <c r="AQ2109" s="28">
        <v>1545</v>
      </c>
      <c r="AR2109" s="20" t="s">
        <v>18</v>
      </c>
      <c r="AS2109" s="32" t="str">
        <f t="shared" si="45"/>
        <v>VERO</v>
      </c>
    </row>
    <row r="2110" spans="41:45" x14ac:dyDescent="0.2">
      <c r="AO2110" t="s">
        <v>2235</v>
      </c>
      <c r="AP2110" s="20" t="s">
        <v>84</v>
      </c>
      <c r="AQ2110" s="28">
        <v>1031</v>
      </c>
      <c r="AR2110" s="20" t="s">
        <v>17</v>
      </c>
      <c r="AS2110" s="32" t="str">
        <f t="shared" si="45"/>
        <v>VERO</v>
      </c>
    </row>
    <row r="2111" spans="41:45" x14ac:dyDescent="0.2">
      <c r="AO2111" t="s">
        <v>2236</v>
      </c>
      <c r="AP2111" s="20" t="s">
        <v>180</v>
      </c>
      <c r="AQ2111" s="28">
        <v>3639</v>
      </c>
      <c r="AR2111" s="20" t="s">
        <v>20</v>
      </c>
      <c r="AS2111" s="32" t="str">
        <f t="shared" si="45"/>
        <v>FALSO</v>
      </c>
    </row>
    <row r="2112" spans="41:45" x14ac:dyDescent="0.2">
      <c r="AO2112" t="s">
        <v>2237</v>
      </c>
      <c r="AP2112" s="20" t="s">
        <v>214</v>
      </c>
      <c r="AQ2112" s="28">
        <v>3218</v>
      </c>
      <c r="AR2112" s="20" t="s">
        <v>20</v>
      </c>
      <c r="AS2112" s="32" t="str">
        <f t="shared" si="45"/>
        <v>FALSO</v>
      </c>
    </row>
    <row r="2113" spans="41:45" x14ac:dyDescent="0.2">
      <c r="AO2113" t="s">
        <v>2238</v>
      </c>
      <c r="AP2113" s="20" t="s">
        <v>53</v>
      </c>
      <c r="AQ2113" s="28">
        <v>2688</v>
      </c>
      <c r="AR2113" s="20" t="s">
        <v>19</v>
      </c>
      <c r="AS2113" s="32" t="str">
        <f t="shared" si="45"/>
        <v>FALSO</v>
      </c>
    </row>
    <row r="2114" spans="41:45" x14ac:dyDescent="0.2">
      <c r="AO2114" t="s">
        <v>2239</v>
      </c>
      <c r="AP2114" s="20" t="s">
        <v>150</v>
      </c>
      <c r="AQ2114" s="28">
        <v>2129</v>
      </c>
      <c r="AR2114" s="20" t="s">
        <v>19</v>
      </c>
      <c r="AS2114" s="32" t="str">
        <f t="shared" si="45"/>
        <v>VERO</v>
      </c>
    </row>
    <row r="2115" spans="41:45" x14ac:dyDescent="0.2">
      <c r="AO2115" t="s">
        <v>2240</v>
      </c>
      <c r="AP2115" s="20" t="s">
        <v>101</v>
      </c>
      <c r="AQ2115" s="28">
        <v>2389</v>
      </c>
      <c r="AR2115" s="20" t="s">
        <v>19</v>
      </c>
      <c r="AS2115" s="32" t="str">
        <f t="shared" si="45"/>
        <v>FALSO</v>
      </c>
    </row>
    <row r="2116" spans="41:45" x14ac:dyDescent="0.2">
      <c r="AO2116" t="s">
        <v>2241</v>
      </c>
      <c r="AP2116" s="20" t="s">
        <v>96</v>
      </c>
      <c r="AQ2116" s="28">
        <v>2282</v>
      </c>
      <c r="AR2116" s="20" t="s">
        <v>19</v>
      </c>
      <c r="AS2116" s="32" t="str">
        <f t="shared" si="45"/>
        <v>VERO</v>
      </c>
    </row>
    <row r="2117" spans="41:45" x14ac:dyDescent="0.2">
      <c r="AO2117" t="s">
        <v>2242</v>
      </c>
      <c r="AP2117" s="20" t="s">
        <v>92</v>
      </c>
      <c r="AQ2117" s="28">
        <v>1972</v>
      </c>
      <c r="AR2117" s="20" t="s">
        <v>18</v>
      </c>
      <c r="AS2117" s="32" t="str">
        <f t="shared" si="45"/>
        <v>VERO</v>
      </c>
    </row>
    <row r="2118" spans="41:45" x14ac:dyDescent="0.2">
      <c r="AO2118" t="s">
        <v>2243</v>
      </c>
      <c r="AP2118" s="20" t="s">
        <v>47</v>
      </c>
      <c r="AQ2118" s="28">
        <v>2404</v>
      </c>
      <c r="AR2118" s="20" t="s">
        <v>19</v>
      </c>
      <c r="AS2118" s="32" t="str">
        <f t="shared" si="45"/>
        <v>FALSO</v>
      </c>
    </row>
    <row r="2119" spans="41:45" x14ac:dyDescent="0.2">
      <c r="AO2119" t="s">
        <v>2244</v>
      </c>
      <c r="AP2119" s="20" t="s">
        <v>126</v>
      </c>
      <c r="AQ2119" s="28">
        <v>785</v>
      </c>
      <c r="AR2119" s="20" t="s">
        <v>16</v>
      </c>
      <c r="AS2119" s="32" t="str">
        <f t="shared" si="45"/>
        <v>VERO</v>
      </c>
    </row>
    <row r="2120" spans="41:45" x14ac:dyDescent="0.2">
      <c r="AO2120" t="s">
        <v>2245</v>
      </c>
      <c r="AP2120" s="20" t="s">
        <v>203</v>
      </c>
      <c r="AQ2120" s="28">
        <v>2785</v>
      </c>
      <c r="AR2120" s="20" t="s">
        <v>19</v>
      </c>
      <c r="AS2120" s="32" t="str">
        <f t="shared" si="45"/>
        <v>FALSO</v>
      </c>
    </row>
    <row r="2121" spans="41:45" x14ac:dyDescent="0.2">
      <c r="AO2121" t="s">
        <v>2246</v>
      </c>
      <c r="AP2121" s="20" t="s">
        <v>144</v>
      </c>
      <c r="AQ2121" s="28">
        <v>1191</v>
      </c>
      <c r="AR2121" s="20" t="s">
        <v>17</v>
      </c>
      <c r="AS2121" s="32" t="str">
        <f t="shared" si="45"/>
        <v>VERO</v>
      </c>
    </row>
    <row r="2122" spans="41:45" x14ac:dyDescent="0.2">
      <c r="AO2122" t="s">
        <v>2247</v>
      </c>
      <c r="AP2122" s="20" t="s">
        <v>177</v>
      </c>
      <c r="AQ2122" s="28">
        <v>3195</v>
      </c>
      <c r="AR2122" s="20" t="s">
        <v>20</v>
      </c>
      <c r="AS2122" s="32" t="str">
        <f t="shared" si="45"/>
        <v>FALSO</v>
      </c>
    </row>
    <row r="2123" spans="41:45" x14ac:dyDescent="0.2">
      <c r="AO2123" t="s">
        <v>2248</v>
      </c>
      <c r="AP2123" s="20" t="s">
        <v>214</v>
      </c>
      <c r="AQ2123" s="28">
        <v>3718</v>
      </c>
      <c r="AR2123" s="20" t="s">
        <v>20</v>
      </c>
      <c r="AS2123" s="32" t="str">
        <f t="shared" si="45"/>
        <v>FALSO</v>
      </c>
    </row>
    <row r="2124" spans="41:45" x14ac:dyDescent="0.2">
      <c r="AO2124" t="s">
        <v>2249</v>
      </c>
      <c r="AP2124" s="20" t="s">
        <v>171</v>
      </c>
      <c r="AQ2124" s="28">
        <v>2649</v>
      </c>
      <c r="AR2124" s="20" t="s">
        <v>19</v>
      </c>
      <c r="AS2124" s="32" t="str">
        <f t="shared" si="45"/>
        <v>VERO</v>
      </c>
    </row>
    <row r="2125" spans="41:45" x14ac:dyDescent="0.2">
      <c r="AO2125" t="s">
        <v>2250</v>
      </c>
      <c r="AP2125" s="20" t="s">
        <v>27</v>
      </c>
      <c r="AQ2125" s="28">
        <v>2421</v>
      </c>
      <c r="AR2125" s="20" t="s">
        <v>19</v>
      </c>
      <c r="AS2125" s="32" t="str">
        <f t="shared" si="45"/>
        <v>FALSO</v>
      </c>
    </row>
    <row r="2126" spans="41:45" x14ac:dyDescent="0.2">
      <c r="AO2126" t="s">
        <v>2251</v>
      </c>
      <c r="AP2126" s="20" t="s">
        <v>177</v>
      </c>
      <c r="AQ2126" s="28">
        <v>3096</v>
      </c>
      <c r="AR2126" s="20" t="s">
        <v>20</v>
      </c>
      <c r="AS2126" s="32" t="str">
        <f t="shared" si="45"/>
        <v>FALSO</v>
      </c>
    </row>
    <row r="2127" spans="41:45" x14ac:dyDescent="0.2">
      <c r="AO2127" t="s">
        <v>2252</v>
      </c>
      <c r="AP2127" s="20" t="s">
        <v>62</v>
      </c>
      <c r="AQ2127" s="28">
        <v>1674</v>
      </c>
      <c r="AR2127" s="20" t="s">
        <v>18</v>
      </c>
      <c r="AS2127" s="32" t="str">
        <f t="shared" si="45"/>
        <v>VERO</v>
      </c>
    </row>
    <row r="2128" spans="41:45" x14ac:dyDescent="0.2">
      <c r="AO2128" t="s">
        <v>2253</v>
      </c>
      <c r="AP2128" s="20" t="s">
        <v>94</v>
      </c>
      <c r="AQ2128" s="28">
        <v>1694</v>
      </c>
      <c r="AR2128" s="20" t="s">
        <v>18</v>
      </c>
      <c r="AS2128" s="32" t="str">
        <f t="shared" si="45"/>
        <v>VERO</v>
      </c>
    </row>
    <row r="2129" spans="41:45" x14ac:dyDescent="0.2">
      <c r="AO2129" t="s">
        <v>2254</v>
      </c>
      <c r="AP2129" s="20" t="s">
        <v>45</v>
      </c>
      <c r="AQ2129" s="28">
        <v>2253</v>
      </c>
      <c r="AR2129" s="20" t="s">
        <v>19</v>
      </c>
      <c r="AS2129" s="32" t="str">
        <f t="shared" si="45"/>
        <v>VERO</v>
      </c>
    </row>
    <row r="2130" spans="41:45" x14ac:dyDescent="0.2">
      <c r="AO2130" t="s">
        <v>2255</v>
      </c>
      <c r="AP2130" s="20" t="s">
        <v>177</v>
      </c>
      <c r="AQ2130" s="28">
        <v>2870</v>
      </c>
      <c r="AR2130" s="20" t="s">
        <v>19</v>
      </c>
      <c r="AS2130" s="32" t="str">
        <f t="shared" si="45"/>
        <v>FALSO</v>
      </c>
    </row>
    <row r="2131" spans="41:45" x14ac:dyDescent="0.2">
      <c r="AO2131" t="s">
        <v>2256</v>
      </c>
      <c r="AP2131" s="20" t="s">
        <v>69</v>
      </c>
      <c r="AQ2131" s="28">
        <v>2044</v>
      </c>
      <c r="AR2131" s="20" t="s">
        <v>18</v>
      </c>
      <c r="AS2131" s="32" t="str">
        <f t="shared" si="45"/>
        <v>VERO</v>
      </c>
    </row>
    <row r="2132" spans="41:45" x14ac:dyDescent="0.2">
      <c r="AO2132" t="s">
        <v>2257</v>
      </c>
      <c r="AP2132" s="20" t="s">
        <v>98</v>
      </c>
      <c r="AQ2132" s="28">
        <v>2481</v>
      </c>
      <c r="AR2132" s="20" t="s">
        <v>19</v>
      </c>
      <c r="AS2132" s="32" t="str">
        <f t="shared" si="45"/>
        <v>FALSO</v>
      </c>
    </row>
    <row r="2133" spans="41:45" x14ac:dyDescent="0.2">
      <c r="AO2133" t="s">
        <v>2258</v>
      </c>
      <c r="AP2133" s="20" t="s">
        <v>100</v>
      </c>
      <c r="AQ2133" s="28">
        <v>1571</v>
      </c>
      <c r="AR2133" s="20" t="s">
        <v>18</v>
      </c>
      <c r="AS2133" s="32" t="str">
        <f t="shared" si="45"/>
        <v>VERO</v>
      </c>
    </row>
    <row r="2134" spans="41:45" x14ac:dyDescent="0.2">
      <c r="AO2134" t="s">
        <v>2259</v>
      </c>
      <c r="AP2134" s="20" t="s">
        <v>100</v>
      </c>
      <c r="AQ2134" s="28">
        <v>845</v>
      </c>
      <c r="AR2134" s="20" t="s">
        <v>16</v>
      </c>
      <c r="AS2134" s="32" t="str">
        <f t="shared" si="45"/>
        <v>VERO</v>
      </c>
    </row>
    <row r="2135" spans="41:45" x14ac:dyDescent="0.2">
      <c r="AO2135" t="s">
        <v>2260</v>
      </c>
      <c r="AP2135" s="20" t="s">
        <v>214</v>
      </c>
      <c r="AQ2135" s="28">
        <v>3381</v>
      </c>
      <c r="AR2135" s="20" t="s">
        <v>20</v>
      </c>
      <c r="AS2135" s="32" t="str">
        <f t="shared" si="45"/>
        <v>FALSO</v>
      </c>
    </row>
    <row r="2136" spans="41:45" x14ac:dyDescent="0.2">
      <c r="AO2136" t="s">
        <v>2261</v>
      </c>
      <c r="AP2136" s="20" t="s">
        <v>63</v>
      </c>
      <c r="AQ2136" s="28">
        <v>2450</v>
      </c>
      <c r="AR2136" s="20" t="s">
        <v>19</v>
      </c>
      <c r="AS2136" s="32" t="str">
        <f t="shared" si="45"/>
        <v>FALSO</v>
      </c>
    </row>
    <row r="2137" spans="41:45" x14ac:dyDescent="0.2">
      <c r="AO2137" t="s">
        <v>2262</v>
      </c>
      <c r="AP2137" s="20" t="s">
        <v>209</v>
      </c>
      <c r="AQ2137" s="28">
        <v>1310</v>
      </c>
      <c r="AR2137" s="20" t="s">
        <v>17</v>
      </c>
      <c r="AS2137" s="32" t="str">
        <f t="shared" si="45"/>
        <v>FALSO</v>
      </c>
    </row>
    <row r="2138" spans="41:45" x14ac:dyDescent="0.2">
      <c r="AO2138" t="s">
        <v>2263</v>
      </c>
      <c r="AP2138" s="20" t="s">
        <v>63</v>
      </c>
      <c r="AQ2138" s="28">
        <v>2340</v>
      </c>
      <c r="AR2138" s="20" t="s">
        <v>19</v>
      </c>
      <c r="AS2138" s="32" t="str">
        <f t="shared" ref="AS2138:AS2201" si="46">IF((LOOKUP(AP2138,$AT$3:$AT$60))=AP2138,"VERO","FALSO")</f>
        <v>FALSO</v>
      </c>
    </row>
    <row r="2139" spans="41:45" x14ac:dyDescent="0.2">
      <c r="AO2139" t="s">
        <v>2264</v>
      </c>
      <c r="AP2139" s="20" t="s">
        <v>191</v>
      </c>
      <c r="AQ2139" s="28">
        <v>2876</v>
      </c>
      <c r="AR2139" s="20" t="s">
        <v>19</v>
      </c>
      <c r="AS2139" s="32" t="str">
        <f t="shared" si="46"/>
        <v>FALSO</v>
      </c>
    </row>
    <row r="2140" spans="41:45" x14ac:dyDescent="0.2">
      <c r="AO2140" t="s">
        <v>2265</v>
      </c>
      <c r="AP2140" s="20" t="s">
        <v>47</v>
      </c>
      <c r="AQ2140" s="28">
        <v>2538</v>
      </c>
      <c r="AR2140" s="20" t="s">
        <v>19</v>
      </c>
      <c r="AS2140" s="32" t="str">
        <f t="shared" si="46"/>
        <v>FALSO</v>
      </c>
    </row>
    <row r="2141" spans="41:45" x14ac:dyDescent="0.2">
      <c r="AO2141" t="s">
        <v>2266</v>
      </c>
      <c r="AP2141" s="20" t="s">
        <v>198</v>
      </c>
      <c r="AQ2141" s="28">
        <v>2691</v>
      </c>
      <c r="AR2141" s="20" t="s">
        <v>19</v>
      </c>
      <c r="AS2141" s="32" t="str">
        <f t="shared" si="46"/>
        <v>FALSO</v>
      </c>
    </row>
    <row r="2142" spans="41:45" x14ac:dyDescent="0.2">
      <c r="AO2142" t="s">
        <v>2267</v>
      </c>
      <c r="AP2142" s="20" t="s">
        <v>221</v>
      </c>
      <c r="AQ2142" s="28">
        <v>2808</v>
      </c>
      <c r="AR2142" s="20" t="s">
        <v>19</v>
      </c>
      <c r="AS2142" s="32" t="str">
        <f t="shared" si="46"/>
        <v>FALSO</v>
      </c>
    </row>
    <row r="2143" spans="41:45" x14ac:dyDescent="0.2">
      <c r="AO2143" t="s">
        <v>2268</v>
      </c>
      <c r="AP2143" s="20" t="s">
        <v>65</v>
      </c>
      <c r="AQ2143" s="28">
        <v>3135</v>
      </c>
      <c r="AR2143" s="20" t="s">
        <v>20</v>
      </c>
      <c r="AS2143" s="32" t="str">
        <f t="shared" si="46"/>
        <v>FALSO</v>
      </c>
    </row>
    <row r="2144" spans="41:45" x14ac:dyDescent="0.2">
      <c r="AO2144" t="s">
        <v>2269</v>
      </c>
      <c r="AP2144" s="20" t="s">
        <v>53</v>
      </c>
      <c r="AQ2144" s="28">
        <v>2588</v>
      </c>
      <c r="AR2144" s="20" t="s">
        <v>19</v>
      </c>
      <c r="AS2144" s="32" t="str">
        <f t="shared" si="46"/>
        <v>FALSO</v>
      </c>
    </row>
    <row r="2145" spans="41:45" x14ac:dyDescent="0.2">
      <c r="AO2145" t="s">
        <v>2270</v>
      </c>
      <c r="AP2145" s="20" t="s">
        <v>108</v>
      </c>
      <c r="AQ2145" s="28">
        <v>1216</v>
      </c>
      <c r="AR2145" s="20" t="s">
        <v>17</v>
      </c>
      <c r="AS2145" s="32" t="str">
        <f t="shared" si="46"/>
        <v>VERO</v>
      </c>
    </row>
    <row r="2146" spans="41:45" x14ac:dyDescent="0.2">
      <c r="AO2146" t="s">
        <v>2271</v>
      </c>
      <c r="AP2146" s="20" t="s">
        <v>52</v>
      </c>
      <c r="AQ2146" s="28">
        <v>1590</v>
      </c>
      <c r="AR2146" s="20" t="s">
        <v>18</v>
      </c>
      <c r="AS2146" s="32" t="str">
        <f t="shared" si="46"/>
        <v>VERO</v>
      </c>
    </row>
    <row r="2147" spans="41:45" x14ac:dyDescent="0.2">
      <c r="AO2147" t="s">
        <v>2272</v>
      </c>
      <c r="AP2147" s="20" t="s">
        <v>133</v>
      </c>
      <c r="AQ2147" s="28">
        <v>2277</v>
      </c>
      <c r="AR2147" s="20" t="s">
        <v>19</v>
      </c>
      <c r="AS2147" s="32" t="str">
        <f t="shared" si="46"/>
        <v>VERO</v>
      </c>
    </row>
    <row r="2148" spans="41:45" x14ac:dyDescent="0.2">
      <c r="AO2148" t="s">
        <v>2273</v>
      </c>
      <c r="AP2148" s="20" t="s">
        <v>133</v>
      </c>
      <c r="AQ2148" s="28">
        <v>2306</v>
      </c>
      <c r="AR2148" s="20" t="s">
        <v>19</v>
      </c>
      <c r="AS2148" s="32" t="str">
        <f t="shared" si="46"/>
        <v>VERO</v>
      </c>
    </row>
    <row r="2149" spans="41:45" x14ac:dyDescent="0.2">
      <c r="AO2149" t="s">
        <v>2274</v>
      </c>
      <c r="AP2149" s="20" t="s">
        <v>133</v>
      </c>
      <c r="AQ2149" s="28">
        <v>2347</v>
      </c>
      <c r="AR2149" s="20" t="s">
        <v>19</v>
      </c>
      <c r="AS2149" s="32" t="str">
        <f t="shared" si="46"/>
        <v>VERO</v>
      </c>
    </row>
    <row r="2150" spans="41:45" x14ac:dyDescent="0.2">
      <c r="AO2150" t="s">
        <v>2275</v>
      </c>
      <c r="AP2150" s="20" t="s">
        <v>44</v>
      </c>
      <c r="AQ2150" s="28">
        <v>1748</v>
      </c>
      <c r="AR2150" s="20" t="s">
        <v>18</v>
      </c>
      <c r="AS2150" s="32" t="str">
        <f t="shared" si="46"/>
        <v>FALSO</v>
      </c>
    </row>
    <row r="2151" spans="41:45" x14ac:dyDescent="0.2">
      <c r="AO2151" t="s">
        <v>2276</v>
      </c>
      <c r="AP2151" s="20" t="s">
        <v>27</v>
      </c>
      <c r="AQ2151" s="28">
        <v>2386</v>
      </c>
      <c r="AR2151" s="20" t="s">
        <v>19</v>
      </c>
      <c r="AS2151" s="32" t="str">
        <f t="shared" si="46"/>
        <v>FALSO</v>
      </c>
    </row>
    <row r="2152" spans="41:45" x14ac:dyDescent="0.2">
      <c r="AO2152" t="s">
        <v>2277</v>
      </c>
      <c r="AP2152" s="20" t="s">
        <v>74</v>
      </c>
      <c r="AQ2152" s="28">
        <v>2240</v>
      </c>
      <c r="AR2152" s="20" t="s">
        <v>19</v>
      </c>
      <c r="AS2152" s="32" t="str">
        <f t="shared" si="46"/>
        <v>FALSO</v>
      </c>
    </row>
    <row r="2153" spans="41:45" x14ac:dyDescent="0.2">
      <c r="AO2153" t="s">
        <v>2278</v>
      </c>
      <c r="AP2153" s="20" t="s">
        <v>144</v>
      </c>
      <c r="AQ2153" s="28">
        <v>1423</v>
      </c>
      <c r="AR2153" s="20" t="s">
        <v>18</v>
      </c>
      <c r="AS2153" s="32" t="str">
        <f t="shared" si="46"/>
        <v>VERO</v>
      </c>
    </row>
    <row r="2154" spans="41:45" x14ac:dyDescent="0.2">
      <c r="AO2154" t="s">
        <v>2279</v>
      </c>
      <c r="AP2154" s="20" t="s">
        <v>74</v>
      </c>
      <c r="AQ2154" s="28">
        <v>3061</v>
      </c>
      <c r="AR2154" s="20" t="s">
        <v>20</v>
      </c>
      <c r="AS2154" s="32" t="str">
        <f t="shared" si="46"/>
        <v>FALSO</v>
      </c>
    </row>
    <row r="2155" spans="41:45" x14ac:dyDescent="0.2">
      <c r="AO2155" t="s">
        <v>2280</v>
      </c>
      <c r="AP2155" s="20" t="s">
        <v>191</v>
      </c>
      <c r="AQ2155" s="28">
        <v>2501</v>
      </c>
      <c r="AR2155" s="20" t="s">
        <v>19</v>
      </c>
      <c r="AS2155" s="32" t="str">
        <f t="shared" si="46"/>
        <v>FALSO</v>
      </c>
    </row>
    <row r="2156" spans="41:45" x14ac:dyDescent="0.2">
      <c r="AO2156" t="s">
        <v>2281</v>
      </c>
      <c r="AP2156" s="20" t="s">
        <v>34</v>
      </c>
      <c r="AQ2156" s="28">
        <v>2452</v>
      </c>
      <c r="AR2156" s="20" t="s">
        <v>19</v>
      </c>
      <c r="AS2156" s="32" t="str">
        <f t="shared" si="46"/>
        <v>FALSO</v>
      </c>
    </row>
    <row r="2157" spans="41:45" x14ac:dyDescent="0.2">
      <c r="AO2157" t="s">
        <v>2282</v>
      </c>
      <c r="AP2157" s="20" t="s">
        <v>98</v>
      </c>
      <c r="AQ2157" s="28">
        <v>2960</v>
      </c>
      <c r="AR2157" s="20" t="s">
        <v>19</v>
      </c>
      <c r="AS2157" s="32" t="str">
        <f t="shared" si="46"/>
        <v>FALSO</v>
      </c>
    </row>
    <row r="2158" spans="41:45" x14ac:dyDescent="0.2">
      <c r="AO2158" t="s">
        <v>2283</v>
      </c>
      <c r="AP2158" s="20" t="s">
        <v>94</v>
      </c>
      <c r="AQ2158" s="28">
        <v>1657</v>
      </c>
      <c r="AR2158" s="20" t="s">
        <v>18</v>
      </c>
      <c r="AS2158" s="32" t="str">
        <f t="shared" si="46"/>
        <v>VERO</v>
      </c>
    </row>
    <row r="2159" spans="41:45" x14ac:dyDescent="0.2">
      <c r="AO2159" t="s">
        <v>2284</v>
      </c>
      <c r="AP2159" s="20" t="s">
        <v>214</v>
      </c>
      <c r="AQ2159" s="28">
        <v>3127</v>
      </c>
      <c r="AR2159" s="20" t="s">
        <v>20</v>
      </c>
      <c r="AS2159" s="32" t="str">
        <f t="shared" si="46"/>
        <v>FALSO</v>
      </c>
    </row>
    <row r="2160" spans="41:45" x14ac:dyDescent="0.2">
      <c r="AO2160" t="s">
        <v>2285</v>
      </c>
      <c r="AP2160" s="20" t="s">
        <v>227</v>
      </c>
      <c r="AQ2160" s="28">
        <v>3235</v>
      </c>
      <c r="AR2160" s="20" t="s">
        <v>20</v>
      </c>
      <c r="AS2160" s="32" t="str">
        <f t="shared" si="46"/>
        <v>FALSO</v>
      </c>
    </row>
    <row r="2161" spans="41:45" x14ac:dyDescent="0.2">
      <c r="AO2161" t="s">
        <v>2286</v>
      </c>
      <c r="AP2161" s="20" t="s">
        <v>206</v>
      </c>
      <c r="AQ2161" s="28">
        <v>2676</v>
      </c>
      <c r="AR2161" s="20" t="s">
        <v>19</v>
      </c>
      <c r="AS2161" s="32" t="str">
        <f t="shared" si="46"/>
        <v>FALSO</v>
      </c>
    </row>
    <row r="2162" spans="41:45" x14ac:dyDescent="0.2">
      <c r="AO2162" t="s">
        <v>2287</v>
      </c>
      <c r="AP2162" s="20" t="s">
        <v>63</v>
      </c>
      <c r="AQ2162" s="28">
        <v>2383</v>
      </c>
      <c r="AR2162" s="20" t="s">
        <v>19</v>
      </c>
      <c r="AS2162" s="32" t="str">
        <f t="shared" si="46"/>
        <v>FALSO</v>
      </c>
    </row>
    <row r="2163" spans="41:45" x14ac:dyDescent="0.2">
      <c r="AO2163" t="s">
        <v>2288</v>
      </c>
      <c r="AP2163" s="20" t="s">
        <v>78</v>
      </c>
      <c r="AQ2163" s="28">
        <v>2597</v>
      </c>
      <c r="AR2163" s="20" t="s">
        <v>19</v>
      </c>
      <c r="AS2163" s="32" t="str">
        <f t="shared" si="46"/>
        <v>FALSO</v>
      </c>
    </row>
    <row r="2164" spans="41:45" x14ac:dyDescent="0.2">
      <c r="AO2164" t="s">
        <v>2289</v>
      </c>
      <c r="AP2164" s="20" t="s">
        <v>72</v>
      </c>
      <c r="AQ2164" s="28">
        <v>1705</v>
      </c>
      <c r="AR2164" s="20" t="s">
        <v>18</v>
      </c>
      <c r="AS2164" s="32" t="str">
        <f t="shared" si="46"/>
        <v>VERO</v>
      </c>
    </row>
    <row r="2165" spans="41:45" x14ac:dyDescent="0.2">
      <c r="AO2165" t="s">
        <v>2290</v>
      </c>
      <c r="AP2165" s="20" t="s">
        <v>114</v>
      </c>
      <c r="AQ2165" s="28">
        <v>1703</v>
      </c>
      <c r="AR2165" s="20" t="s">
        <v>18</v>
      </c>
      <c r="AS2165" s="32" t="str">
        <f t="shared" si="46"/>
        <v>FALSO</v>
      </c>
    </row>
    <row r="2166" spans="41:45" x14ac:dyDescent="0.2">
      <c r="AO2166" t="s">
        <v>2291</v>
      </c>
      <c r="AP2166" s="20" t="s">
        <v>46</v>
      </c>
      <c r="AQ2166" s="28">
        <v>2907</v>
      </c>
      <c r="AR2166" s="20" t="s">
        <v>19</v>
      </c>
      <c r="AS2166" s="32" t="str">
        <f t="shared" si="46"/>
        <v>FALSO</v>
      </c>
    </row>
    <row r="2167" spans="41:45" x14ac:dyDescent="0.2">
      <c r="AO2167" t="s">
        <v>2292</v>
      </c>
      <c r="AP2167" s="20" t="s">
        <v>59</v>
      </c>
      <c r="AQ2167" s="28">
        <v>2027</v>
      </c>
      <c r="AR2167" s="20" t="s">
        <v>18</v>
      </c>
      <c r="AS2167" s="32" t="str">
        <f t="shared" si="46"/>
        <v>VERO</v>
      </c>
    </row>
    <row r="2168" spans="41:45" x14ac:dyDescent="0.2">
      <c r="AO2168" t="s">
        <v>2293</v>
      </c>
      <c r="AP2168" s="20" t="s">
        <v>66</v>
      </c>
      <c r="AQ2168" s="28">
        <v>2551</v>
      </c>
      <c r="AR2168" s="20" t="s">
        <v>19</v>
      </c>
      <c r="AS2168" s="32" t="str">
        <f t="shared" si="46"/>
        <v>VERO</v>
      </c>
    </row>
    <row r="2169" spans="41:45" x14ac:dyDescent="0.2">
      <c r="AO2169" t="s">
        <v>2294</v>
      </c>
      <c r="AP2169" s="20" t="s">
        <v>97</v>
      </c>
      <c r="AQ2169" s="28">
        <v>2257</v>
      </c>
      <c r="AR2169" s="20" t="s">
        <v>19</v>
      </c>
      <c r="AS2169" s="32" t="str">
        <f t="shared" si="46"/>
        <v>VERO</v>
      </c>
    </row>
    <row r="2170" spans="41:45" x14ac:dyDescent="0.2">
      <c r="AO2170" t="s">
        <v>2295</v>
      </c>
      <c r="AP2170" s="20" t="s">
        <v>96</v>
      </c>
      <c r="AQ2170" s="28">
        <v>1643</v>
      </c>
      <c r="AR2170" s="20" t="s">
        <v>18</v>
      </c>
      <c r="AS2170" s="32" t="str">
        <f t="shared" si="46"/>
        <v>VERO</v>
      </c>
    </row>
    <row r="2171" spans="41:45" x14ac:dyDescent="0.2">
      <c r="AO2171" t="s">
        <v>2296</v>
      </c>
      <c r="AP2171" s="20" t="s">
        <v>44</v>
      </c>
      <c r="AQ2171" s="28">
        <v>2100</v>
      </c>
      <c r="AR2171" s="20" t="s">
        <v>18</v>
      </c>
      <c r="AS2171" s="32" t="str">
        <f t="shared" si="46"/>
        <v>FALSO</v>
      </c>
    </row>
    <row r="2172" spans="41:45" x14ac:dyDescent="0.2">
      <c r="AO2172" t="s">
        <v>2297</v>
      </c>
      <c r="AP2172" s="20" t="s">
        <v>150</v>
      </c>
      <c r="AQ2172" s="28">
        <v>1085</v>
      </c>
      <c r="AR2172" s="20" t="s">
        <v>17</v>
      </c>
      <c r="AS2172" s="32" t="str">
        <f t="shared" si="46"/>
        <v>VERO</v>
      </c>
    </row>
    <row r="2173" spans="41:45" x14ac:dyDescent="0.2">
      <c r="AO2173" t="s">
        <v>2298</v>
      </c>
      <c r="AP2173" s="20" t="s">
        <v>46</v>
      </c>
      <c r="AQ2173" s="28">
        <v>3299</v>
      </c>
      <c r="AR2173" s="20" t="s">
        <v>20</v>
      </c>
      <c r="AS2173" s="32" t="str">
        <f t="shared" si="46"/>
        <v>FALSO</v>
      </c>
    </row>
    <row r="2174" spans="41:45" x14ac:dyDescent="0.2">
      <c r="AO2174" t="s">
        <v>2299</v>
      </c>
      <c r="AP2174" s="20" t="s">
        <v>44</v>
      </c>
      <c r="AQ2174" s="28">
        <v>1874</v>
      </c>
      <c r="AR2174" s="20" t="s">
        <v>18</v>
      </c>
      <c r="AS2174" s="32" t="str">
        <f t="shared" si="46"/>
        <v>FALSO</v>
      </c>
    </row>
    <row r="2175" spans="41:45" x14ac:dyDescent="0.2">
      <c r="AO2175" t="s">
        <v>2300</v>
      </c>
      <c r="AP2175" s="20" t="s">
        <v>114</v>
      </c>
      <c r="AQ2175" s="28">
        <v>1886</v>
      </c>
      <c r="AR2175" s="20" t="s">
        <v>18</v>
      </c>
      <c r="AS2175" s="32" t="str">
        <f t="shared" si="46"/>
        <v>FALSO</v>
      </c>
    </row>
    <row r="2176" spans="41:45" x14ac:dyDescent="0.2">
      <c r="AO2176" t="s">
        <v>2301</v>
      </c>
      <c r="AP2176" s="20" t="s">
        <v>166</v>
      </c>
      <c r="AQ2176" s="28">
        <v>2327</v>
      </c>
      <c r="AR2176" s="20" t="s">
        <v>19</v>
      </c>
      <c r="AS2176" s="32" t="str">
        <f t="shared" si="46"/>
        <v>VERO</v>
      </c>
    </row>
    <row r="2177" spans="41:45" x14ac:dyDescent="0.2">
      <c r="AO2177" t="s">
        <v>2302</v>
      </c>
      <c r="AP2177" s="20" t="s">
        <v>589</v>
      </c>
      <c r="AQ2177" s="28">
        <v>2424</v>
      </c>
      <c r="AR2177" s="20" t="s">
        <v>19</v>
      </c>
      <c r="AS2177" s="32" t="str">
        <f t="shared" si="46"/>
        <v>FALSO</v>
      </c>
    </row>
    <row r="2178" spans="41:45" x14ac:dyDescent="0.2">
      <c r="AO2178" t="s">
        <v>2303</v>
      </c>
      <c r="AP2178" s="20" t="s">
        <v>49</v>
      </c>
      <c r="AQ2178" s="28">
        <v>2269</v>
      </c>
      <c r="AR2178" s="20" t="s">
        <v>19</v>
      </c>
      <c r="AS2178" s="32" t="str">
        <f t="shared" si="46"/>
        <v>FALSO</v>
      </c>
    </row>
    <row r="2179" spans="41:45" x14ac:dyDescent="0.2">
      <c r="AO2179" t="s">
        <v>2304</v>
      </c>
      <c r="AP2179" s="20" t="s">
        <v>66</v>
      </c>
      <c r="AQ2179" s="28">
        <v>2116</v>
      </c>
      <c r="AR2179" s="20" t="s">
        <v>19</v>
      </c>
      <c r="AS2179" s="32" t="str">
        <f t="shared" si="46"/>
        <v>VERO</v>
      </c>
    </row>
    <row r="2180" spans="41:45" x14ac:dyDescent="0.2">
      <c r="AO2180" t="s">
        <v>2305</v>
      </c>
      <c r="AP2180" s="20" t="s">
        <v>92</v>
      </c>
      <c r="AQ2180" s="28">
        <v>1979</v>
      </c>
      <c r="AR2180" s="20" t="s">
        <v>18</v>
      </c>
      <c r="AS2180" s="32" t="str">
        <f t="shared" si="46"/>
        <v>VERO</v>
      </c>
    </row>
    <row r="2181" spans="41:45" x14ac:dyDescent="0.2">
      <c r="AO2181" t="s">
        <v>2306</v>
      </c>
      <c r="AP2181" s="20" t="s">
        <v>46</v>
      </c>
      <c r="AQ2181" s="28">
        <v>2234</v>
      </c>
      <c r="AR2181" s="20" t="s">
        <v>19</v>
      </c>
      <c r="AS2181" s="32" t="str">
        <f t="shared" si="46"/>
        <v>FALSO</v>
      </c>
    </row>
    <row r="2182" spans="41:45" x14ac:dyDescent="0.2">
      <c r="AO2182" t="s">
        <v>2307</v>
      </c>
      <c r="AP2182" s="20" t="s">
        <v>150</v>
      </c>
      <c r="AQ2182" s="28">
        <v>1811</v>
      </c>
      <c r="AR2182" s="20" t="s">
        <v>18</v>
      </c>
      <c r="AS2182" s="32" t="str">
        <f t="shared" si="46"/>
        <v>VERO</v>
      </c>
    </row>
    <row r="2183" spans="41:45" x14ac:dyDescent="0.2">
      <c r="AO2183" t="s">
        <v>2308</v>
      </c>
      <c r="AP2183" s="20" t="s">
        <v>203</v>
      </c>
      <c r="AQ2183" s="28">
        <v>3091</v>
      </c>
      <c r="AR2183" s="20" t="s">
        <v>20</v>
      </c>
      <c r="AS2183" s="32" t="str">
        <f t="shared" si="46"/>
        <v>FALSO</v>
      </c>
    </row>
    <row r="2184" spans="41:45" x14ac:dyDescent="0.2">
      <c r="AO2184" t="s">
        <v>2309</v>
      </c>
      <c r="AP2184" s="20" t="s">
        <v>98</v>
      </c>
      <c r="AQ2184" s="28">
        <v>2467</v>
      </c>
      <c r="AR2184" s="20" t="s">
        <v>19</v>
      </c>
      <c r="AS2184" s="32" t="str">
        <f t="shared" si="46"/>
        <v>FALSO</v>
      </c>
    </row>
    <row r="2185" spans="41:45" x14ac:dyDescent="0.2">
      <c r="AO2185" t="s">
        <v>2310</v>
      </c>
      <c r="AP2185" s="20" t="s">
        <v>180</v>
      </c>
      <c r="AQ2185" s="28">
        <v>3572</v>
      </c>
      <c r="AR2185" s="20" t="s">
        <v>20</v>
      </c>
      <c r="AS2185" s="32" t="str">
        <f t="shared" si="46"/>
        <v>FALSO</v>
      </c>
    </row>
    <row r="2186" spans="41:45" x14ac:dyDescent="0.2">
      <c r="AO2186" t="s">
        <v>2311</v>
      </c>
      <c r="AP2186" s="20" t="s">
        <v>180</v>
      </c>
      <c r="AQ2186" s="28">
        <v>3389</v>
      </c>
      <c r="AR2186" s="20" t="s">
        <v>20</v>
      </c>
      <c r="AS2186" s="32" t="str">
        <f t="shared" si="46"/>
        <v>FALSO</v>
      </c>
    </row>
    <row r="2187" spans="41:45" x14ac:dyDescent="0.2">
      <c r="AO2187" t="s">
        <v>2312</v>
      </c>
      <c r="AP2187" s="20" t="s">
        <v>65</v>
      </c>
      <c r="AQ2187" s="28">
        <v>2687</v>
      </c>
      <c r="AR2187" s="20" t="s">
        <v>19</v>
      </c>
      <c r="AS2187" s="32" t="str">
        <f t="shared" si="46"/>
        <v>FALSO</v>
      </c>
    </row>
    <row r="2188" spans="41:45" x14ac:dyDescent="0.2">
      <c r="AO2188" t="s">
        <v>2313</v>
      </c>
      <c r="AP2188" s="20" t="s">
        <v>177</v>
      </c>
      <c r="AQ2188" s="28">
        <v>4994</v>
      </c>
      <c r="AR2188" s="20" t="s">
        <v>20</v>
      </c>
      <c r="AS2188" s="32" t="str">
        <f t="shared" si="46"/>
        <v>FALSO</v>
      </c>
    </row>
    <row r="2189" spans="41:45" x14ac:dyDescent="0.2">
      <c r="AO2189" t="s">
        <v>2314</v>
      </c>
      <c r="AP2189" s="20" t="s">
        <v>214</v>
      </c>
      <c r="AQ2189" s="28">
        <v>3265</v>
      </c>
      <c r="AR2189" s="20" t="s">
        <v>20</v>
      </c>
      <c r="AS2189" s="32" t="str">
        <f t="shared" si="46"/>
        <v>FALSO</v>
      </c>
    </row>
    <row r="2190" spans="41:45" x14ac:dyDescent="0.2">
      <c r="AO2190" t="s">
        <v>2315</v>
      </c>
      <c r="AP2190" s="20" t="s">
        <v>72</v>
      </c>
      <c r="AQ2190" s="28">
        <v>1309</v>
      </c>
      <c r="AR2190" s="20" t="s">
        <v>17</v>
      </c>
      <c r="AS2190" s="32" t="str">
        <f t="shared" si="46"/>
        <v>VERO</v>
      </c>
    </row>
    <row r="2191" spans="41:45" x14ac:dyDescent="0.2">
      <c r="AO2191" t="s">
        <v>2316</v>
      </c>
      <c r="AP2191" s="20" t="s">
        <v>191</v>
      </c>
      <c r="AQ2191" s="28">
        <v>2693</v>
      </c>
      <c r="AR2191" s="20" t="s">
        <v>19</v>
      </c>
      <c r="AS2191" s="32" t="str">
        <f t="shared" si="46"/>
        <v>FALSO</v>
      </c>
    </row>
    <row r="2192" spans="41:45" x14ac:dyDescent="0.2">
      <c r="AO2192" t="s">
        <v>2317</v>
      </c>
      <c r="AP2192" s="20" t="s">
        <v>214</v>
      </c>
      <c r="AQ2192" s="28">
        <v>3625</v>
      </c>
      <c r="AR2192" s="20" t="s">
        <v>20</v>
      </c>
      <c r="AS2192" s="32" t="str">
        <f t="shared" si="46"/>
        <v>FALSO</v>
      </c>
    </row>
    <row r="2193" spans="41:45" x14ac:dyDescent="0.2">
      <c r="AO2193" t="s">
        <v>2318</v>
      </c>
      <c r="AP2193" s="20" t="s">
        <v>63</v>
      </c>
      <c r="AQ2193" s="28">
        <v>3000</v>
      </c>
      <c r="AR2193" s="20" t="s">
        <v>19</v>
      </c>
      <c r="AS2193" s="32" t="str">
        <f t="shared" si="46"/>
        <v>FALSO</v>
      </c>
    </row>
    <row r="2194" spans="41:45" x14ac:dyDescent="0.2">
      <c r="AO2194" t="s">
        <v>2319</v>
      </c>
      <c r="AP2194" s="20" t="s">
        <v>177</v>
      </c>
      <c r="AQ2194" s="28">
        <v>3467</v>
      </c>
      <c r="AR2194" s="20" t="s">
        <v>20</v>
      </c>
      <c r="AS2194" s="32" t="str">
        <f t="shared" si="46"/>
        <v>FALSO</v>
      </c>
    </row>
    <row r="2195" spans="41:45" x14ac:dyDescent="0.2">
      <c r="AO2195" t="s">
        <v>2320</v>
      </c>
      <c r="AP2195" s="20" t="s">
        <v>177</v>
      </c>
      <c r="AQ2195" s="28">
        <v>3479</v>
      </c>
      <c r="AR2195" s="20" t="s">
        <v>20</v>
      </c>
      <c r="AS2195" s="32" t="str">
        <f t="shared" si="46"/>
        <v>FALSO</v>
      </c>
    </row>
    <row r="2196" spans="41:45" x14ac:dyDescent="0.2">
      <c r="AO2196" t="s">
        <v>2321</v>
      </c>
      <c r="AP2196" s="20" t="s">
        <v>53</v>
      </c>
      <c r="AQ2196" s="28">
        <v>2539</v>
      </c>
      <c r="AR2196" s="20" t="s">
        <v>19</v>
      </c>
      <c r="AS2196" s="32" t="str">
        <f t="shared" si="46"/>
        <v>FALSO</v>
      </c>
    </row>
    <row r="2197" spans="41:45" x14ac:dyDescent="0.2">
      <c r="AO2197" t="s">
        <v>2322</v>
      </c>
      <c r="AP2197" s="20" t="s">
        <v>78</v>
      </c>
      <c r="AQ2197" s="28">
        <v>2383</v>
      </c>
      <c r="AR2197" s="20" t="s">
        <v>19</v>
      </c>
      <c r="AS2197" s="32" t="str">
        <f t="shared" si="46"/>
        <v>FALSO</v>
      </c>
    </row>
    <row r="2198" spans="41:45" x14ac:dyDescent="0.2">
      <c r="AO2198" t="s">
        <v>2323</v>
      </c>
      <c r="AP2198" s="20" t="s">
        <v>53</v>
      </c>
      <c r="AQ2198" s="28">
        <v>2895</v>
      </c>
      <c r="AR2198" s="20" t="s">
        <v>19</v>
      </c>
      <c r="AS2198" s="32" t="str">
        <f t="shared" si="46"/>
        <v>FALSO</v>
      </c>
    </row>
    <row r="2199" spans="41:45" x14ac:dyDescent="0.2">
      <c r="AO2199" t="s">
        <v>2324</v>
      </c>
      <c r="AP2199" s="20" t="s">
        <v>191</v>
      </c>
      <c r="AQ2199" s="28">
        <v>2552</v>
      </c>
      <c r="AR2199" s="20" t="s">
        <v>19</v>
      </c>
      <c r="AS2199" s="32" t="str">
        <f t="shared" si="46"/>
        <v>FALSO</v>
      </c>
    </row>
    <row r="2200" spans="41:45" x14ac:dyDescent="0.2">
      <c r="AO2200" t="s">
        <v>2325</v>
      </c>
      <c r="AP2200" s="20" t="s">
        <v>46</v>
      </c>
      <c r="AQ2200" s="28">
        <v>2894</v>
      </c>
      <c r="AR2200" s="20" t="s">
        <v>19</v>
      </c>
      <c r="AS2200" s="32" t="str">
        <f t="shared" si="46"/>
        <v>FALSO</v>
      </c>
    </row>
    <row r="2201" spans="41:45" x14ac:dyDescent="0.2">
      <c r="AO2201" t="s">
        <v>2326</v>
      </c>
      <c r="AP2201" s="20" t="s">
        <v>27</v>
      </c>
      <c r="AQ2201" s="28">
        <v>2313</v>
      </c>
      <c r="AR2201" s="20" t="s">
        <v>19</v>
      </c>
      <c r="AS2201" s="32" t="str">
        <f t="shared" si="46"/>
        <v>FALSO</v>
      </c>
    </row>
    <row r="2202" spans="41:45" x14ac:dyDescent="0.2">
      <c r="AO2202" t="s">
        <v>2327</v>
      </c>
      <c r="AP2202" s="20" t="s">
        <v>188</v>
      </c>
      <c r="AQ2202" s="28">
        <v>2685</v>
      </c>
      <c r="AR2202" s="20" t="s">
        <v>19</v>
      </c>
      <c r="AS2202" s="32" t="str">
        <f t="shared" ref="AS2202:AS2265" si="47">IF((LOOKUP(AP2202,$AT$3:$AT$60))=AP2202,"VERO","FALSO")</f>
        <v>FALSO</v>
      </c>
    </row>
    <row r="2203" spans="41:45" x14ac:dyDescent="0.2">
      <c r="AO2203" t="s">
        <v>2328</v>
      </c>
      <c r="AP2203" s="20" t="s">
        <v>85</v>
      </c>
      <c r="AQ2203" s="28">
        <v>2523</v>
      </c>
      <c r="AR2203" s="20" t="s">
        <v>19</v>
      </c>
      <c r="AS2203" s="32" t="str">
        <f t="shared" si="47"/>
        <v>VERO</v>
      </c>
    </row>
    <row r="2204" spans="41:45" x14ac:dyDescent="0.2">
      <c r="AO2204" t="s">
        <v>2329</v>
      </c>
      <c r="AP2204" s="20" t="s">
        <v>221</v>
      </c>
      <c r="AQ2204" s="28">
        <v>2422</v>
      </c>
      <c r="AR2204" s="20" t="s">
        <v>19</v>
      </c>
      <c r="AS2204" s="32" t="str">
        <f t="shared" si="47"/>
        <v>FALSO</v>
      </c>
    </row>
    <row r="2205" spans="41:45" x14ac:dyDescent="0.2">
      <c r="AO2205" t="s">
        <v>2330</v>
      </c>
      <c r="AP2205" s="20" t="s">
        <v>30</v>
      </c>
      <c r="AQ2205" s="28">
        <v>2545</v>
      </c>
      <c r="AR2205" s="20" t="s">
        <v>19</v>
      </c>
      <c r="AS2205" s="32" t="str">
        <f t="shared" si="47"/>
        <v>FALSO</v>
      </c>
    </row>
    <row r="2206" spans="41:45" x14ac:dyDescent="0.2">
      <c r="AO2206" t="s">
        <v>2331</v>
      </c>
      <c r="AP2206" s="20" t="s">
        <v>206</v>
      </c>
      <c r="AQ2206" s="28">
        <v>2340</v>
      </c>
      <c r="AR2206" s="20" t="s">
        <v>19</v>
      </c>
      <c r="AS2206" s="32" t="str">
        <f t="shared" si="47"/>
        <v>FALSO</v>
      </c>
    </row>
    <row r="2207" spans="41:45" x14ac:dyDescent="0.2">
      <c r="AO2207" t="s">
        <v>2332</v>
      </c>
      <c r="AP2207" s="20" t="s">
        <v>162</v>
      </c>
      <c r="AQ2207" s="28">
        <v>1632</v>
      </c>
      <c r="AR2207" s="20" t="s">
        <v>18</v>
      </c>
      <c r="AS2207" s="32" t="str">
        <f t="shared" si="47"/>
        <v>VERO</v>
      </c>
    </row>
    <row r="2208" spans="41:45" x14ac:dyDescent="0.2">
      <c r="AO2208" t="s">
        <v>2333</v>
      </c>
      <c r="AP2208" s="20" t="s">
        <v>212</v>
      </c>
      <c r="AQ2208" s="28">
        <v>2902</v>
      </c>
      <c r="AR2208" s="20" t="s">
        <v>19</v>
      </c>
      <c r="AS2208" s="32" t="str">
        <f t="shared" si="47"/>
        <v>FALSO</v>
      </c>
    </row>
    <row r="2209" spans="41:45" x14ac:dyDescent="0.2">
      <c r="AO2209" t="s">
        <v>2334</v>
      </c>
      <c r="AP2209" s="20" t="s">
        <v>47</v>
      </c>
      <c r="AQ2209" s="28">
        <v>2502</v>
      </c>
      <c r="AR2209" s="20" t="s">
        <v>19</v>
      </c>
      <c r="AS2209" s="32" t="str">
        <f t="shared" si="47"/>
        <v>FALSO</v>
      </c>
    </row>
    <row r="2210" spans="41:45" x14ac:dyDescent="0.2">
      <c r="AO2210" t="s">
        <v>2335</v>
      </c>
      <c r="AP2210" s="20" t="s">
        <v>39</v>
      </c>
      <c r="AQ2210" s="28">
        <v>4533</v>
      </c>
      <c r="AR2210" s="20" t="s">
        <v>20</v>
      </c>
      <c r="AS2210" s="32" t="str">
        <f t="shared" si="47"/>
        <v>FALSO</v>
      </c>
    </row>
    <row r="2211" spans="41:45" x14ac:dyDescent="0.2">
      <c r="AO2211" t="s">
        <v>2336</v>
      </c>
      <c r="AP2211" s="20" t="s">
        <v>123</v>
      </c>
      <c r="AQ2211" s="28">
        <v>1517</v>
      </c>
      <c r="AR2211" s="20" t="s">
        <v>18</v>
      </c>
      <c r="AS2211" s="32" t="str">
        <f t="shared" si="47"/>
        <v>FALSO</v>
      </c>
    </row>
    <row r="2212" spans="41:45" x14ac:dyDescent="0.2">
      <c r="AO2212" t="s">
        <v>2337</v>
      </c>
      <c r="AP2212" s="20" t="s">
        <v>198</v>
      </c>
      <c r="AQ2212" s="28">
        <v>2799</v>
      </c>
      <c r="AR2212" s="20" t="s">
        <v>19</v>
      </c>
      <c r="AS2212" s="32" t="str">
        <f t="shared" si="47"/>
        <v>FALSO</v>
      </c>
    </row>
    <row r="2213" spans="41:45" x14ac:dyDescent="0.2">
      <c r="AO2213" t="s">
        <v>2338</v>
      </c>
      <c r="AP2213" s="20" t="s">
        <v>123</v>
      </c>
      <c r="AQ2213" s="28">
        <v>1490</v>
      </c>
      <c r="AR2213" s="20" t="s">
        <v>18</v>
      </c>
      <c r="AS2213" s="32" t="str">
        <f t="shared" si="47"/>
        <v>FALSO</v>
      </c>
    </row>
    <row r="2214" spans="41:45" x14ac:dyDescent="0.2">
      <c r="AO2214" t="s">
        <v>2339</v>
      </c>
      <c r="AP2214" s="20" t="s">
        <v>167</v>
      </c>
      <c r="AQ2214" s="28">
        <v>2949</v>
      </c>
      <c r="AR2214" s="20" t="s">
        <v>19</v>
      </c>
      <c r="AS2214" s="32" t="str">
        <f t="shared" si="47"/>
        <v>FALSO</v>
      </c>
    </row>
    <row r="2215" spans="41:45" x14ac:dyDescent="0.2">
      <c r="AO2215" t="s">
        <v>2340</v>
      </c>
      <c r="AP2215" s="20" t="s">
        <v>107</v>
      </c>
      <c r="AQ2215" s="28">
        <v>2309</v>
      </c>
      <c r="AR2215" s="20" t="s">
        <v>19</v>
      </c>
      <c r="AS2215" s="32" t="str">
        <f t="shared" si="47"/>
        <v>FALSO</v>
      </c>
    </row>
    <row r="2216" spans="41:45" x14ac:dyDescent="0.2">
      <c r="AO2216" t="s">
        <v>2341</v>
      </c>
      <c r="AP2216" s="20" t="s">
        <v>53</v>
      </c>
      <c r="AQ2216" s="28">
        <v>2671</v>
      </c>
      <c r="AR2216" s="20" t="s">
        <v>19</v>
      </c>
      <c r="AS2216" s="32" t="str">
        <f t="shared" si="47"/>
        <v>FALSO</v>
      </c>
    </row>
    <row r="2217" spans="41:45" x14ac:dyDescent="0.2">
      <c r="AO2217" t="s">
        <v>2342</v>
      </c>
      <c r="AP2217" s="20" t="s">
        <v>63</v>
      </c>
      <c r="AQ2217" s="28">
        <v>3508</v>
      </c>
      <c r="AR2217" s="20" t="s">
        <v>20</v>
      </c>
      <c r="AS2217" s="32" t="str">
        <f t="shared" si="47"/>
        <v>FALSO</v>
      </c>
    </row>
    <row r="2218" spans="41:45" x14ac:dyDescent="0.2">
      <c r="AO2218" t="s">
        <v>2343</v>
      </c>
      <c r="AP2218" s="20" t="s">
        <v>90</v>
      </c>
      <c r="AQ2218" s="28">
        <v>1425</v>
      </c>
      <c r="AR2218" s="20" t="s">
        <v>18</v>
      </c>
      <c r="AS2218" s="32" t="str">
        <f t="shared" si="47"/>
        <v>VERO</v>
      </c>
    </row>
    <row r="2219" spans="41:45" x14ac:dyDescent="0.2">
      <c r="AO2219" t="s">
        <v>2344</v>
      </c>
      <c r="AP2219" s="20" t="s">
        <v>129</v>
      </c>
      <c r="AQ2219" s="28">
        <v>3274</v>
      </c>
      <c r="AR2219" s="20" t="s">
        <v>20</v>
      </c>
      <c r="AS2219" s="32" t="str">
        <f t="shared" si="47"/>
        <v>VERO</v>
      </c>
    </row>
    <row r="2220" spans="41:45" x14ac:dyDescent="0.2">
      <c r="AO2220" t="s">
        <v>2345</v>
      </c>
      <c r="AP2220" s="20" t="s">
        <v>34</v>
      </c>
      <c r="AQ2220" s="28">
        <v>2243</v>
      </c>
      <c r="AR2220" s="20" t="s">
        <v>19</v>
      </c>
      <c r="AS2220" s="32" t="str">
        <f t="shared" si="47"/>
        <v>FALSO</v>
      </c>
    </row>
    <row r="2221" spans="41:45" x14ac:dyDescent="0.2">
      <c r="AO2221" t="s">
        <v>2346</v>
      </c>
      <c r="AP2221" s="20" t="s">
        <v>146</v>
      </c>
      <c r="AQ2221" s="28">
        <v>3370</v>
      </c>
      <c r="AR2221" s="20" t="s">
        <v>20</v>
      </c>
      <c r="AS2221" s="32" t="str">
        <f t="shared" si="47"/>
        <v>VERO</v>
      </c>
    </row>
    <row r="2222" spans="41:45" x14ac:dyDescent="0.2">
      <c r="AO2222" t="s">
        <v>2347</v>
      </c>
      <c r="AP2222" s="20" t="s">
        <v>74</v>
      </c>
      <c r="AQ2222" s="28">
        <v>3148</v>
      </c>
      <c r="AR2222" s="20" t="s">
        <v>20</v>
      </c>
      <c r="AS2222" s="32" t="str">
        <f t="shared" si="47"/>
        <v>FALSO</v>
      </c>
    </row>
    <row r="2223" spans="41:45" x14ac:dyDescent="0.2">
      <c r="AO2223" t="s">
        <v>2348</v>
      </c>
      <c r="AP2223" s="20" t="s">
        <v>46</v>
      </c>
      <c r="AQ2223" s="28">
        <v>2783</v>
      </c>
      <c r="AR2223" s="20" t="s">
        <v>19</v>
      </c>
      <c r="AS2223" s="32" t="str">
        <f t="shared" si="47"/>
        <v>FALSO</v>
      </c>
    </row>
    <row r="2224" spans="41:45" x14ac:dyDescent="0.2">
      <c r="AO2224" t="s">
        <v>2349</v>
      </c>
      <c r="AP2224" s="20" t="s">
        <v>133</v>
      </c>
      <c r="AQ2224" s="28">
        <v>2266</v>
      </c>
      <c r="AR2224" s="20" t="s">
        <v>19</v>
      </c>
      <c r="AS2224" s="32" t="str">
        <f t="shared" si="47"/>
        <v>VERO</v>
      </c>
    </row>
    <row r="2225" spans="41:45" x14ac:dyDescent="0.2">
      <c r="AO2225" t="s">
        <v>2350</v>
      </c>
      <c r="AP2225" s="20" t="s">
        <v>34</v>
      </c>
      <c r="AQ2225" s="28">
        <v>2862</v>
      </c>
      <c r="AR2225" s="20" t="s">
        <v>19</v>
      </c>
      <c r="AS2225" s="32" t="str">
        <f t="shared" si="47"/>
        <v>FALSO</v>
      </c>
    </row>
    <row r="2226" spans="41:45" x14ac:dyDescent="0.2">
      <c r="AO2226" t="s">
        <v>2351</v>
      </c>
      <c r="AP2226" s="20" t="s">
        <v>59</v>
      </c>
      <c r="AQ2226" s="28">
        <v>2200</v>
      </c>
      <c r="AR2226" s="20" t="s">
        <v>19</v>
      </c>
      <c r="AS2226" s="32" t="str">
        <f t="shared" si="47"/>
        <v>VERO</v>
      </c>
    </row>
    <row r="2227" spans="41:45" x14ac:dyDescent="0.2">
      <c r="AO2227" t="s">
        <v>2352</v>
      </c>
      <c r="AP2227" s="20" t="s">
        <v>74</v>
      </c>
      <c r="AQ2227" s="28">
        <v>2271</v>
      </c>
      <c r="AR2227" s="20" t="s">
        <v>19</v>
      </c>
      <c r="AS2227" s="32" t="str">
        <f t="shared" si="47"/>
        <v>FALSO</v>
      </c>
    </row>
    <row r="2228" spans="41:45" x14ac:dyDescent="0.2">
      <c r="AO2228" t="s">
        <v>2353</v>
      </c>
      <c r="AP2228" s="20" t="s">
        <v>37</v>
      </c>
      <c r="AQ2228" s="28">
        <v>1776</v>
      </c>
      <c r="AR2228" s="20" t="s">
        <v>18</v>
      </c>
      <c r="AS2228" s="32" t="str">
        <f t="shared" si="47"/>
        <v>FALSO</v>
      </c>
    </row>
    <row r="2229" spans="41:45" x14ac:dyDescent="0.2">
      <c r="AO2229" t="s">
        <v>2354</v>
      </c>
      <c r="AP2229" s="20" t="s">
        <v>90</v>
      </c>
      <c r="AQ2229" s="28">
        <v>2059</v>
      </c>
      <c r="AR2229" s="20" t="s">
        <v>18</v>
      </c>
      <c r="AS2229" s="32" t="str">
        <f t="shared" si="47"/>
        <v>VERO</v>
      </c>
    </row>
    <row r="2230" spans="41:45" x14ac:dyDescent="0.2">
      <c r="AO2230" t="s">
        <v>2355</v>
      </c>
      <c r="AP2230" s="20" t="s">
        <v>45</v>
      </c>
      <c r="AQ2230" s="28">
        <v>2360</v>
      </c>
      <c r="AR2230" s="20" t="s">
        <v>19</v>
      </c>
      <c r="AS2230" s="32" t="str">
        <f t="shared" si="47"/>
        <v>VERO</v>
      </c>
    </row>
    <row r="2231" spans="41:45" x14ac:dyDescent="0.2">
      <c r="AO2231" t="s">
        <v>2356</v>
      </c>
      <c r="AP2231" s="20" t="s">
        <v>67</v>
      </c>
      <c r="AQ2231" s="28">
        <v>4880</v>
      </c>
      <c r="AR2231" s="20" t="s">
        <v>20</v>
      </c>
      <c r="AS2231" s="32" t="str">
        <f t="shared" si="47"/>
        <v>FALSO</v>
      </c>
    </row>
    <row r="2232" spans="41:45" x14ac:dyDescent="0.2">
      <c r="AO2232" t="s">
        <v>2357</v>
      </c>
      <c r="AP2232" s="20" t="s">
        <v>221</v>
      </c>
      <c r="AQ2232" s="28">
        <v>2659</v>
      </c>
      <c r="AR2232" s="20" t="s">
        <v>19</v>
      </c>
      <c r="AS2232" s="32" t="str">
        <f t="shared" si="47"/>
        <v>FALSO</v>
      </c>
    </row>
    <row r="2233" spans="41:45" x14ac:dyDescent="0.2">
      <c r="AO2233" t="s">
        <v>2358</v>
      </c>
      <c r="AP2233" s="20" t="s">
        <v>78</v>
      </c>
      <c r="AQ2233" s="28">
        <v>2455</v>
      </c>
      <c r="AR2233" s="20" t="s">
        <v>19</v>
      </c>
      <c r="AS2233" s="32" t="str">
        <f t="shared" si="47"/>
        <v>FALSO</v>
      </c>
    </row>
    <row r="2234" spans="41:45" x14ac:dyDescent="0.2">
      <c r="AO2234" t="s">
        <v>2359</v>
      </c>
      <c r="AP2234" s="20" t="s">
        <v>137</v>
      </c>
      <c r="AQ2234" s="28">
        <v>2600</v>
      </c>
      <c r="AR2234" s="20" t="s">
        <v>19</v>
      </c>
      <c r="AS2234" s="32" t="str">
        <f t="shared" si="47"/>
        <v>VERO</v>
      </c>
    </row>
    <row r="2235" spans="41:45" x14ac:dyDescent="0.2">
      <c r="AO2235" t="s">
        <v>2360</v>
      </c>
      <c r="AP2235" s="20" t="s">
        <v>44</v>
      </c>
      <c r="AQ2235" s="28">
        <v>1652</v>
      </c>
      <c r="AR2235" s="20" t="s">
        <v>18</v>
      </c>
      <c r="AS2235" s="32" t="str">
        <f t="shared" si="47"/>
        <v>FALSO</v>
      </c>
    </row>
    <row r="2236" spans="41:45" x14ac:dyDescent="0.2">
      <c r="AO2236" t="s">
        <v>2361</v>
      </c>
      <c r="AP2236" s="20" t="s">
        <v>166</v>
      </c>
      <c r="AQ2236" s="28">
        <v>2065</v>
      </c>
      <c r="AR2236" s="20" t="s">
        <v>18</v>
      </c>
      <c r="AS2236" s="32" t="str">
        <f t="shared" si="47"/>
        <v>VERO</v>
      </c>
    </row>
    <row r="2237" spans="41:45" x14ac:dyDescent="0.2">
      <c r="AO2237" t="s">
        <v>2362</v>
      </c>
      <c r="AP2237" s="20" t="s">
        <v>66</v>
      </c>
      <c r="AQ2237" s="28">
        <v>2351</v>
      </c>
      <c r="AR2237" s="20" t="s">
        <v>19</v>
      </c>
      <c r="AS2237" s="32" t="str">
        <f t="shared" si="47"/>
        <v>VERO</v>
      </c>
    </row>
    <row r="2238" spans="41:45" x14ac:dyDescent="0.2">
      <c r="AO2238" t="s">
        <v>2363</v>
      </c>
      <c r="AP2238" s="20" t="s">
        <v>66</v>
      </c>
      <c r="AQ2238" s="28">
        <v>1832</v>
      </c>
      <c r="AR2238" s="20" t="s">
        <v>18</v>
      </c>
      <c r="AS2238" s="32" t="str">
        <f t="shared" si="47"/>
        <v>VERO</v>
      </c>
    </row>
    <row r="2239" spans="41:45" x14ac:dyDescent="0.2">
      <c r="AO2239" t="s">
        <v>2364</v>
      </c>
      <c r="AP2239" s="20" t="s">
        <v>150</v>
      </c>
      <c r="AQ2239" s="28">
        <v>1571</v>
      </c>
      <c r="AR2239" s="20" t="s">
        <v>18</v>
      </c>
      <c r="AS2239" s="32" t="str">
        <f t="shared" si="47"/>
        <v>VERO</v>
      </c>
    </row>
    <row r="2240" spans="41:45" x14ac:dyDescent="0.2">
      <c r="AO2240" t="s">
        <v>2365</v>
      </c>
      <c r="AP2240" s="20" t="s">
        <v>74</v>
      </c>
      <c r="AQ2240" s="28">
        <v>3187</v>
      </c>
      <c r="AR2240" s="20" t="s">
        <v>20</v>
      </c>
      <c r="AS2240" s="32" t="str">
        <f t="shared" si="47"/>
        <v>FALSO</v>
      </c>
    </row>
    <row r="2241" spans="41:45" x14ac:dyDescent="0.2">
      <c r="AO2241" t="s">
        <v>2366</v>
      </c>
      <c r="AP2241" s="20" t="s">
        <v>177</v>
      </c>
      <c r="AQ2241" s="28">
        <v>2646</v>
      </c>
      <c r="AR2241" s="20" t="s">
        <v>19</v>
      </c>
      <c r="AS2241" s="32" t="str">
        <f t="shared" si="47"/>
        <v>FALSO</v>
      </c>
    </row>
    <row r="2242" spans="41:45" x14ac:dyDescent="0.2">
      <c r="AO2242" t="s">
        <v>2367</v>
      </c>
      <c r="AP2242" s="20" t="s">
        <v>46</v>
      </c>
      <c r="AQ2242" s="28">
        <v>2926</v>
      </c>
      <c r="AR2242" s="20" t="s">
        <v>19</v>
      </c>
      <c r="AS2242" s="32" t="str">
        <f t="shared" si="47"/>
        <v>FALSO</v>
      </c>
    </row>
    <row r="2243" spans="41:45" x14ac:dyDescent="0.2">
      <c r="AO2243" t="s">
        <v>2368</v>
      </c>
      <c r="AP2243" s="20" t="s">
        <v>90</v>
      </c>
      <c r="AQ2243" s="28">
        <v>2085</v>
      </c>
      <c r="AR2243" s="20" t="s">
        <v>18</v>
      </c>
      <c r="AS2243" s="32" t="str">
        <f t="shared" si="47"/>
        <v>VERO</v>
      </c>
    </row>
    <row r="2244" spans="41:45" x14ac:dyDescent="0.2">
      <c r="AO2244" t="s">
        <v>2369</v>
      </c>
      <c r="AP2244" s="20" t="s">
        <v>103</v>
      </c>
      <c r="AQ2244" s="28">
        <v>1290</v>
      </c>
      <c r="AR2244" s="20" t="s">
        <v>17</v>
      </c>
      <c r="AS2244" s="32" t="str">
        <f t="shared" si="47"/>
        <v>VERO</v>
      </c>
    </row>
    <row r="2245" spans="41:45" x14ac:dyDescent="0.2">
      <c r="AO2245" t="s">
        <v>2370</v>
      </c>
      <c r="AP2245" s="20" t="s">
        <v>46</v>
      </c>
      <c r="AQ2245" s="28">
        <v>2808</v>
      </c>
      <c r="AR2245" s="20" t="s">
        <v>19</v>
      </c>
      <c r="AS2245" s="32" t="str">
        <f t="shared" si="47"/>
        <v>FALSO</v>
      </c>
    </row>
    <row r="2246" spans="41:45" x14ac:dyDescent="0.2">
      <c r="AO2246" t="s">
        <v>2371</v>
      </c>
      <c r="AP2246" s="20" t="s">
        <v>177</v>
      </c>
      <c r="AQ2246" s="28">
        <v>3094</v>
      </c>
      <c r="AR2246" s="20" t="s">
        <v>20</v>
      </c>
      <c r="AS2246" s="32" t="str">
        <f t="shared" si="47"/>
        <v>FALSO</v>
      </c>
    </row>
    <row r="2247" spans="41:45" x14ac:dyDescent="0.2">
      <c r="AO2247" t="s">
        <v>2372</v>
      </c>
      <c r="AP2247" s="20" t="s">
        <v>177</v>
      </c>
      <c r="AQ2247" s="28">
        <v>2779</v>
      </c>
      <c r="AR2247" s="20" t="s">
        <v>19</v>
      </c>
      <c r="AS2247" s="32" t="str">
        <f t="shared" si="47"/>
        <v>FALSO</v>
      </c>
    </row>
    <row r="2248" spans="41:45" x14ac:dyDescent="0.2">
      <c r="AO2248" t="s">
        <v>2373</v>
      </c>
      <c r="AP2248" s="20" t="s">
        <v>105</v>
      </c>
      <c r="AQ2248" s="28">
        <v>1500</v>
      </c>
      <c r="AR2248" s="20" t="s">
        <v>18</v>
      </c>
      <c r="AS2248" s="32" t="str">
        <f t="shared" si="47"/>
        <v>VERO</v>
      </c>
    </row>
    <row r="2249" spans="41:45" x14ac:dyDescent="0.2">
      <c r="AO2249" t="s">
        <v>2374</v>
      </c>
      <c r="AP2249" s="20" t="s">
        <v>126</v>
      </c>
      <c r="AQ2249" s="28">
        <v>1379</v>
      </c>
      <c r="AR2249" s="20" t="s">
        <v>17</v>
      </c>
      <c r="AS2249" s="32" t="str">
        <f t="shared" si="47"/>
        <v>VERO</v>
      </c>
    </row>
    <row r="2250" spans="41:45" x14ac:dyDescent="0.2">
      <c r="AO2250" t="s">
        <v>2375</v>
      </c>
      <c r="AP2250" s="20" t="s">
        <v>59</v>
      </c>
      <c r="AQ2250" s="28">
        <v>2009</v>
      </c>
      <c r="AR2250" s="20" t="s">
        <v>18</v>
      </c>
      <c r="AS2250" s="32" t="str">
        <f t="shared" si="47"/>
        <v>VERO</v>
      </c>
    </row>
    <row r="2251" spans="41:45" x14ac:dyDescent="0.2">
      <c r="AO2251" t="s">
        <v>2376</v>
      </c>
      <c r="AP2251" s="20" t="s">
        <v>74</v>
      </c>
      <c r="AQ2251" s="28">
        <v>1899</v>
      </c>
      <c r="AR2251" s="20" t="s">
        <v>18</v>
      </c>
      <c r="AS2251" s="32" t="str">
        <f t="shared" si="47"/>
        <v>FALSO</v>
      </c>
    </row>
    <row r="2252" spans="41:45" x14ac:dyDescent="0.2">
      <c r="AO2252" t="s">
        <v>2377</v>
      </c>
      <c r="AP2252" s="20" t="s">
        <v>97</v>
      </c>
      <c r="AQ2252" s="28">
        <v>1804</v>
      </c>
      <c r="AR2252" s="20" t="s">
        <v>18</v>
      </c>
      <c r="AS2252" s="32" t="str">
        <f t="shared" si="47"/>
        <v>VERO</v>
      </c>
    </row>
    <row r="2253" spans="41:45" x14ac:dyDescent="0.2">
      <c r="AO2253" t="s">
        <v>2378</v>
      </c>
      <c r="AP2253" s="20" t="s">
        <v>35</v>
      </c>
      <c r="AQ2253" s="28">
        <v>1495</v>
      </c>
      <c r="AR2253" s="20" t="s">
        <v>18</v>
      </c>
      <c r="AS2253" s="32" t="str">
        <f t="shared" si="47"/>
        <v>VERO</v>
      </c>
    </row>
    <row r="2254" spans="41:45" x14ac:dyDescent="0.2">
      <c r="AO2254" t="s">
        <v>2379</v>
      </c>
      <c r="AP2254" s="20" t="s">
        <v>74</v>
      </c>
      <c r="AQ2254" s="28">
        <v>2211</v>
      </c>
      <c r="AR2254" s="20" t="s">
        <v>19</v>
      </c>
      <c r="AS2254" s="32" t="str">
        <f t="shared" si="47"/>
        <v>FALSO</v>
      </c>
    </row>
    <row r="2255" spans="41:45" x14ac:dyDescent="0.2">
      <c r="AO2255" t="s">
        <v>2380</v>
      </c>
      <c r="AP2255" s="20" t="s">
        <v>80</v>
      </c>
      <c r="AQ2255" s="28">
        <v>2102</v>
      </c>
      <c r="AR2255" s="20" t="s">
        <v>19</v>
      </c>
      <c r="AS2255" s="32" t="str">
        <f t="shared" si="47"/>
        <v>FALSO</v>
      </c>
    </row>
    <row r="2256" spans="41:45" x14ac:dyDescent="0.2">
      <c r="AO2256" t="s">
        <v>2381</v>
      </c>
      <c r="AP2256" s="20" t="s">
        <v>56</v>
      </c>
      <c r="AQ2256" s="28">
        <v>1343</v>
      </c>
      <c r="AR2256" s="20" t="s">
        <v>17</v>
      </c>
      <c r="AS2256" s="32" t="str">
        <f t="shared" si="47"/>
        <v>VERO</v>
      </c>
    </row>
    <row r="2257" spans="41:45" x14ac:dyDescent="0.2">
      <c r="AO2257" t="s">
        <v>2382</v>
      </c>
      <c r="AP2257" s="20" t="s">
        <v>78</v>
      </c>
      <c r="AQ2257" s="28">
        <v>3473</v>
      </c>
      <c r="AR2257" s="20" t="s">
        <v>20</v>
      </c>
      <c r="AS2257" s="32" t="str">
        <f t="shared" si="47"/>
        <v>FALSO</v>
      </c>
    </row>
    <row r="2258" spans="41:45" x14ac:dyDescent="0.2">
      <c r="AO2258" t="s">
        <v>2383</v>
      </c>
      <c r="AP2258" s="20" t="s">
        <v>227</v>
      </c>
      <c r="AQ2258" s="28">
        <v>2768</v>
      </c>
      <c r="AR2258" s="20" t="s">
        <v>19</v>
      </c>
      <c r="AS2258" s="32" t="str">
        <f t="shared" si="47"/>
        <v>FALSO</v>
      </c>
    </row>
    <row r="2259" spans="41:45" x14ac:dyDescent="0.2">
      <c r="AO2259" t="s">
        <v>2384</v>
      </c>
      <c r="AP2259" s="20" t="s">
        <v>206</v>
      </c>
      <c r="AQ2259" s="28">
        <v>2491</v>
      </c>
      <c r="AR2259" s="20" t="s">
        <v>19</v>
      </c>
      <c r="AS2259" s="32" t="str">
        <f t="shared" si="47"/>
        <v>FALSO</v>
      </c>
    </row>
    <row r="2260" spans="41:45" x14ac:dyDescent="0.2">
      <c r="AO2260" t="s">
        <v>2385</v>
      </c>
      <c r="AP2260" s="20" t="s">
        <v>96</v>
      </c>
      <c r="AQ2260" s="28">
        <v>2124</v>
      </c>
      <c r="AR2260" s="20" t="s">
        <v>19</v>
      </c>
      <c r="AS2260" s="32" t="str">
        <f t="shared" si="47"/>
        <v>VERO</v>
      </c>
    </row>
    <row r="2261" spans="41:45" x14ac:dyDescent="0.2">
      <c r="AO2261" t="s">
        <v>2386</v>
      </c>
      <c r="AP2261" s="20" t="s">
        <v>69</v>
      </c>
      <c r="AQ2261" s="28">
        <v>2006</v>
      </c>
      <c r="AR2261" s="20" t="s">
        <v>18</v>
      </c>
      <c r="AS2261" s="32" t="str">
        <f t="shared" si="47"/>
        <v>VERO</v>
      </c>
    </row>
    <row r="2262" spans="41:45" x14ac:dyDescent="0.2">
      <c r="AO2262" t="s">
        <v>2387</v>
      </c>
      <c r="AP2262" s="20" t="s">
        <v>159</v>
      </c>
      <c r="AQ2262" s="28">
        <v>2432</v>
      </c>
      <c r="AR2262" s="20" t="s">
        <v>19</v>
      </c>
      <c r="AS2262" s="32" t="str">
        <f t="shared" si="47"/>
        <v>FALSO</v>
      </c>
    </row>
    <row r="2263" spans="41:45" x14ac:dyDescent="0.2">
      <c r="AO2263" t="s">
        <v>2388</v>
      </c>
      <c r="AP2263" s="20" t="s">
        <v>78</v>
      </c>
      <c r="AQ2263" s="28">
        <v>2383</v>
      </c>
      <c r="AR2263" s="20" t="s">
        <v>19</v>
      </c>
      <c r="AS2263" s="32" t="str">
        <f t="shared" si="47"/>
        <v>FALSO</v>
      </c>
    </row>
    <row r="2264" spans="41:45" x14ac:dyDescent="0.2">
      <c r="AO2264" t="s">
        <v>2389</v>
      </c>
      <c r="AP2264" s="20" t="s">
        <v>63</v>
      </c>
      <c r="AQ2264" s="28">
        <v>2369</v>
      </c>
      <c r="AR2264" s="20" t="s">
        <v>19</v>
      </c>
      <c r="AS2264" s="32" t="str">
        <f t="shared" si="47"/>
        <v>FALSO</v>
      </c>
    </row>
    <row r="2265" spans="41:45" x14ac:dyDescent="0.2">
      <c r="AO2265" t="s">
        <v>2390</v>
      </c>
      <c r="AP2265" s="20" t="s">
        <v>47</v>
      </c>
      <c r="AQ2265" s="28">
        <v>2404</v>
      </c>
      <c r="AR2265" s="20" t="s">
        <v>19</v>
      </c>
      <c r="AS2265" s="32" t="str">
        <f t="shared" si="47"/>
        <v>FALSO</v>
      </c>
    </row>
    <row r="2266" spans="41:45" x14ac:dyDescent="0.2">
      <c r="AO2266" t="s">
        <v>2391</v>
      </c>
      <c r="AP2266" s="20" t="s">
        <v>159</v>
      </c>
      <c r="AQ2266" s="28">
        <v>2427</v>
      </c>
      <c r="AR2266" s="20" t="s">
        <v>19</v>
      </c>
      <c r="AS2266" s="32" t="str">
        <f t="shared" ref="AS2266:AS2329" si="48">IF((LOOKUP(AP2266,$AT$3:$AT$60))=AP2266,"VERO","FALSO")</f>
        <v>FALSO</v>
      </c>
    </row>
    <row r="2267" spans="41:45" x14ac:dyDescent="0.2">
      <c r="AO2267" t="s">
        <v>2392</v>
      </c>
      <c r="AP2267" s="20" t="s">
        <v>150</v>
      </c>
      <c r="AQ2267" s="28">
        <v>1832</v>
      </c>
      <c r="AR2267" s="20" t="s">
        <v>18</v>
      </c>
      <c r="AS2267" s="32" t="str">
        <f t="shared" si="48"/>
        <v>VERO</v>
      </c>
    </row>
    <row r="2268" spans="41:45" x14ac:dyDescent="0.2">
      <c r="AO2268" t="s">
        <v>2393</v>
      </c>
      <c r="AP2268" s="20" t="s">
        <v>166</v>
      </c>
      <c r="AQ2268" s="28">
        <v>1815</v>
      </c>
      <c r="AR2268" s="20" t="s">
        <v>18</v>
      </c>
      <c r="AS2268" s="32" t="str">
        <f t="shared" si="48"/>
        <v>VERO</v>
      </c>
    </row>
    <row r="2269" spans="41:45" x14ac:dyDescent="0.2">
      <c r="AO2269" t="s">
        <v>2394</v>
      </c>
      <c r="AP2269" s="20" t="s">
        <v>98</v>
      </c>
      <c r="AQ2269" s="28">
        <v>2375</v>
      </c>
      <c r="AR2269" s="20" t="s">
        <v>19</v>
      </c>
      <c r="AS2269" s="32" t="str">
        <f t="shared" si="48"/>
        <v>FALSO</v>
      </c>
    </row>
    <row r="2270" spans="41:45" x14ac:dyDescent="0.2">
      <c r="AO2270" t="s">
        <v>2395</v>
      </c>
      <c r="AP2270" s="20" t="s">
        <v>203</v>
      </c>
      <c r="AQ2270" s="28">
        <v>2748</v>
      </c>
      <c r="AR2270" s="20" t="s">
        <v>19</v>
      </c>
      <c r="AS2270" s="32" t="str">
        <f t="shared" si="48"/>
        <v>FALSO</v>
      </c>
    </row>
    <row r="2271" spans="41:45" x14ac:dyDescent="0.2">
      <c r="AO2271" t="s">
        <v>2396</v>
      </c>
      <c r="AP2271" s="20" t="s">
        <v>137</v>
      </c>
      <c r="AQ2271" s="28">
        <v>2494</v>
      </c>
      <c r="AR2271" s="20" t="s">
        <v>19</v>
      </c>
      <c r="AS2271" s="32" t="str">
        <f t="shared" si="48"/>
        <v>VERO</v>
      </c>
    </row>
    <row r="2272" spans="41:45" x14ac:dyDescent="0.2">
      <c r="AO2272" t="s">
        <v>2397</v>
      </c>
      <c r="AP2272" s="20" t="s">
        <v>72</v>
      </c>
      <c r="AQ2272" s="28">
        <v>2537</v>
      </c>
      <c r="AR2272" s="20" t="s">
        <v>19</v>
      </c>
      <c r="AS2272" s="32" t="str">
        <f t="shared" si="48"/>
        <v>VERO</v>
      </c>
    </row>
    <row r="2273" spans="41:45" x14ac:dyDescent="0.2">
      <c r="AO2273" t="s">
        <v>2398</v>
      </c>
      <c r="AP2273" s="20" t="s">
        <v>47</v>
      </c>
      <c r="AQ2273" s="28">
        <v>2404</v>
      </c>
      <c r="AR2273" s="20" t="s">
        <v>19</v>
      </c>
      <c r="AS2273" s="32" t="str">
        <f t="shared" si="48"/>
        <v>FALSO</v>
      </c>
    </row>
    <row r="2274" spans="41:45" x14ac:dyDescent="0.2">
      <c r="AO2274" t="s">
        <v>2399</v>
      </c>
      <c r="AP2274" s="20" t="s">
        <v>63</v>
      </c>
      <c r="AQ2274" s="28">
        <v>2672</v>
      </c>
      <c r="AR2274" s="20" t="s">
        <v>19</v>
      </c>
      <c r="AS2274" s="32" t="str">
        <f t="shared" si="48"/>
        <v>FALSO</v>
      </c>
    </row>
    <row r="2275" spans="41:45" x14ac:dyDescent="0.2">
      <c r="AO2275" t="s">
        <v>2400</v>
      </c>
      <c r="AP2275" s="20" t="s">
        <v>191</v>
      </c>
      <c r="AQ2275" s="28">
        <v>2549</v>
      </c>
      <c r="AR2275" s="20" t="s">
        <v>19</v>
      </c>
      <c r="AS2275" s="32" t="str">
        <f t="shared" si="48"/>
        <v>FALSO</v>
      </c>
    </row>
    <row r="2276" spans="41:45" x14ac:dyDescent="0.2">
      <c r="AO2276" t="s">
        <v>2401</v>
      </c>
      <c r="AP2276" s="20" t="s">
        <v>85</v>
      </c>
      <c r="AQ2276" s="28">
        <v>2400</v>
      </c>
      <c r="AR2276" s="20" t="s">
        <v>19</v>
      </c>
      <c r="AS2276" s="32" t="str">
        <f t="shared" si="48"/>
        <v>VERO</v>
      </c>
    </row>
    <row r="2277" spans="41:45" x14ac:dyDescent="0.2">
      <c r="AO2277" t="s">
        <v>2402</v>
      </c>
      <c r="AP2277" s="20" t="s">
        <v>115</v>
      </c>
      <c r="AQ2277" s="28">
        <v>2723</v>
      </c>
      <c r="AR2277" s="20" t="s">
        <v>19</v>
      </c>
      <c r="AS2277" s="32" t="str">
        <f t="shared" si="48"/>
        <v>VERO</v>
      </c>
    </row>
    <row r="2278" spans="41:45" x14ac:dyDescent="0.2">
      <c r="AO2278" t="s">
        <v>2403</v>
      </c>
      <c r="AP2278" s="20" t="s">
        <v>30</v>
      </c>
      <c r="AQ2278" s="28">
        <v>2557</v>
      </c>
      <c r="AR2278" s="20" t="s">
        <v>19</v>
      </c>
      <c r="AS2278" s="32" t="str">
        <f t="shared" si="48"/>
        <v>FALSO</v>
      </c>
    </row>
    <row r="2279" spans="41:45" x14ac:dyDescent="0.2">
      <c r="AO2279" t="s">
        <v>2404</v>
      </c>
      <c r="AP2279" s="20" t="s">
        <v>206</v>
      </c>
      <c r="AQ2279" s="28">
        <v>3469</v>
      </c>
      <c r="AR2279" s="20" t="s">
        <v>20</v>
      </c>
      <c r="AS2279" s="32" t="str">
        <f t="shared" si="48"/>
        <v>FALSO</v>
      </c>
    </row>
    <row r="2280" spans="41:45" x14ac:dyDescent="0.2">
      <c r="AO2280" t="s">
        <v>2405</v>
      </c>
      <c r="AP2280" s="20" t="s">
        <v>67</v>
      </c>
      <c r="AQ2280" s="28">
        <v>4496</v>
      </c>
      <c r="AR2280" s="20" t="s">
        <v>20</v>
      </c>
      <c r="AS2280" s="32" t="str">
        <f t="shared" si="48"/>
        <v>FALSO</v>
      </c>
    </row>
    <row r="2281" spans="41:45" x14ac:dyDescent="0.2">
      <c r="AO2281" t="s">
        <v>2406</v>
      </c>
      <c r="AP2281" s="20" t="s">
        <v>191</v>
      </c>
      <c r="AQ2281" s="28">
        <v>2652</v>
      </c>
      <c r="AR2281" s="20" t="s">
        <v>19</v>
      </c>
      <c r="AS2281" s="32" t="str">
        <f t="shared" si="48"/>
        <v>FALSO</v>
      </c>
    </row>
    <row r="2282" spans="41:45" x14ac:dyDescent="0.2">
      <c r="AO2282" t="s">
        <v>2407</v>
      </c>
      <c r="AP2282" s="20" t="s">
        <v>78</v>
      </c>
      <c r="AQ2282" s="28">
        <v>2251</v>
      </c>
      <c r="AR2282" s="20" t="s">
        <v>19</v>
      </c>
      <c r="AS2282" s="32" t="str">
        <f t="shared" si="48"/>
        <v>FALSO</v>
      </c>
    </row>
    <row r="2283" spans="41:45" x14ac:dyDescent="0.2">
      <c r="AO2283" t="s">
        <v>2408</v>
      </c>
      <c r="AP2283" s="20" t="s">
        <v>167</v>
      </c>
      <c r="AQ2283" s="28">
        <v>2509</v>
      </c>
      <c r="AR2283" s="20" t="s">
        <v>19</v>
      </c>
      <c r="AS2283" s="32" t="str">
        <f t="shared" si="48"/>
        <v>FALSO</v>
      </c>
    </row>
    <row r="2284" spans="41:45" x14ac:dyDescent="0.2">
      <c r="AO2284" t="s">
        <v>2409</v>
      </c>
      <c r="AP2284" s="20" t="s">
        <v>58</v>
      </c>
      <c r="AQ2284" s="28">
        <v>1012</v>
      </c>
      <c r="AR2284" s="20" t="s">
        <v>17</v>
      </c>
      <c r="AS2284" s="32" t="str">
        <f t="shared" si="48"/>
        <v>VERO</v>
      </c>
    </row>
    <row r="2285" spans="41:45" x14ac:dyDescent="0.2">
      <c r="AO2285" t="s">
        <v>2410</v>
      </c>
      <c r="AP2285" s="20" t="s">
        <v>28</v>
      </c>
      <c r="AQ2285" s="28">
        <v>1077</v>
      </c>
      <c r="AR2285" s="20" t="s">
        <v>17</v>
      </c>
      <c r="AS2285" s="32" t="str">
        <f t="shared" si="48"/>
        <v>VERO</v>
      </c>
    </row>
    <row r="2286" spans="41:45" x14ac:dyDescent="0.2">
      <c r="AO2286" t="s">
        <v>2411</v>
      </c>
      <c r="AP2286" s="20" t="s">
        <v>84</v>
      </c>
      <c r="AQ2286" s="28">
        <v>1259</v>
      </c>
      <c r="AR2286" s="20" t="s">
        <v>17</v>
      </c>
      <c r="AS2286" s="32" t="str">
        <f t="shared" si="48"/>
        <v>VERO</v>
      </c>
    </row>
    <row r="2287" spans="41:45" x14ac:dyDescent="0.2">
      <c r="AO2287" t="s">
        <v>2412</v>
      </c>
      <c r="AP2287" s="20" t="s">
        <v>111</v>
      </c>
      <c r="AQ2287" s="28">
        <v>2388</v>
      </c>
      <c r="AR2287" s="20" t="s">
        <v>19</v>
      </c>
      <c r="AS2287" s="32" t="str">
        <f t="shared" si="48"/>
        <v>FALSO</v>
      </c>
    </row>
    <row r="2288" spans="41:45" x14ac:dyDescent="0.2">
      <c r="AO2288" t="s">
        <v>2413</v>
      </c>
      <c r="AP2288" s="20" t="s">
        <v>214</v>
      </c>
      <c r="AQ2288" s="28">
        <v>3717</v>
      </c>
      <c r="AR2288" s="20" t="s">
        <v>20</v>
      </c>
      <c r="AS2288" s="32" t="str">
        <f t="shared" si="48"/>
        <v>FALSO</v>
      </c>
    </row>
    <row r="2289" spans="41:45" x14ac:dyDescent="0.2">
      <c r="AO2289" t="s">
        <v>2414</v>
      </c>
      <c r="AP2289" s="20" t="s">
        <v>98</v>
      </c>
      <c r="AQ2289" s="28">
        <v>2228</v>
      </c>
      <c r="AR2289" s="20" t="s">
        <v>19</v>
      </c>
      <c r="AS2289" s="32" t="str">
        <f t="shared" si="48"/>
        <v>FALSO</v>
      </c>
    </row>
    <row r="2290" spans="41:45" x14ac:dyDescent="0.2">
      <c r="AO2290" t="s">
        <v>2415</v>
      </c>
      <c r="AP2290" s="20" t="s">
        <v>137</v>
      </c>
      <c r="AQ2290" s="28">
        <v>3024</v>
      </c>
      <c r="AR2290" s="20" t="s">
        <v>20</v>
      </c>
      <c r="AS2290" s="32" t="str">
        <f t="shared" si="48"/>
        <v>VERO</v>
      </c>
    </row>
    <row r="2291" spans="41:45" x14ac:dyDescent="0.2">
      <c r="AO2291" t="s">
        <v>2416</v>
      </c>
      <c r="AP2291" s="20" t="s">
        <v>63</v>
      </c>
      <c r="AQ2291" s="28">
        <v>2516</v>
      </c>
      <c r="AR2291" s="20" t="s">
        <v>19</v>
      </c>
      <c r="AS2291" s="32" t="str">
        <f t="shared" si="48"/>
        <v>FALSO</v>
      </c>
    </row>
    <row r="2292" spans="41:45" x14ac:dyDescent="0.2">
      <c r="AO2292" t="s">
        <v>2417</v>
      </c>
      <c r="AP2292" s="20" t="s">
        <v>35</v>
      </c>
      <c r="AQ2292" s="28">
        <v>2164</v>
      </c>
      <c r="AR2292" s="20" t="s">
        <v>19</v>
      </c>
      <c r="AS2292" s="32" t="str">
        <f t="shared" si="48"/>
        <v>VERO</v>
      </c>
    </row>
    <row r="2293" spans="41:45" x14ac:dyDescent="0.2">
      <c r="AO2293" t="s">
        <v>2418</v>
      </c>
      <c r="AP2293" s="20" t="s">
        <v>171</v>
      </c>
      <c r="AQ2293" s="28">
        <v>2313</v>
      </c>
      <c r="AR2293" s="20" t="s">
        <v>19</v>
      </c>
      <c r="AS2293" s="32" t="str">
        <f t="shared" si="48"/>
        <v>VERO</v>
      </c>
    </row>
    <row r="2294" spans="41:45" x14ac:dyDescent="0.2">
      <c r="AO2294" t="s">
        <v>2419</v>
      </c>
      <c r="AP2294" s="20" t="s">
        <v>97</v>
      </c>
      <c r="AQ2294" s="28">
        <v>2246</v>
      </c>
      <c r="AR2294" s="20" t="s">
        <v>19</v>
      </c>
      <c r="AS2294" s="32" t="str">
        <f t="shared" si="48"/>
        <v>VERO</v>
      </c>
    </row>
    <row r="2295" spans="41:45" x14ac:dyDescent="0.2">
      <c r="AO2295" t="s">
        <v>2420</v>
      </c>
      <c r="AP2295" s="20" t="s">
        <v>80</v>
      </c>
      <c r="AQ2295" s="28">
        <v>1169</v>
      </c>
      <c r="AR2295" s="20" t="s">
        <v>17</v>
      </c>
      <c r="AS2295" s="32" t="str">
        <f t="shared" si="48"/>
        <v>FALSO</v>
      </c>
    </row>
    <row r="2296" spans="41:45" x14ac:dyDescent="0.2">
      <c r="AO2296" t="s">
        <v>2421</v>
      </c>
      <c r="AP2296" s="20" t="s">
        <v>62</v>
      </c>
      <c r="AQ2296" s="28">
        <v>1892</v>
      </c>
      <c r="AR2296" s="20" t="s">
        <v>18</v>
      </c>
      <c r="AS2296" s="32" t="str">
        <f t="shared" si="48"/>
        <v>VERO</v>
      </c>
    </row>
    <row r="2297" spans="41:45" x14ac:dyDescent="0.2">
      <c r="AO2297" t="s">
        <v>2422</v>
      </c>
      <c r="AP2297" s="20" t="s">
        <v>159</v>
      </c>
      <c r="AQ2297" s="28">
        <v>2330</v>
      </c>
      <c r="AR2297" s="20" t="s">
        <v>19</v>
      </c>
      <c r="AS2297" s="32" t="str">
        <f t="shared" si="48"/>
        <v>FALSO</v>
      </c>
    </row>
    <row r="2298" spans="41:45" x14ac:dyDescent="0.2">
      <c r="AO2298" t="s">
        <v>2423</v>
      </c>
      <c r="AP2298" s="20" t="s">
        <v>214</v>
      </c>
      <c r="AQ2298" s="28">
        <v>3575</v>
      </c>
      <c r="AR2298" s="20" t="s">
        <v>20</v>
      </c>
      <c r="AS2298" s="32" t="str">
        <f t="shared" si="48"/>
        <v>FALSO</v>
      </c>
    </row>
    <row r="2299" spans="41:45" x14ac:dyDescent="0.2">
      <c r="AO2299" t="s">
        <v>2424</v>
      </c>
      <c r="AP2299" s="20" t="s">
        <v>74</v>
      </c>
      <c r="AQ2299" s="28">
        <v>2241</v>
      </c>
      <c r="AR2299" s="20" t="s">
        <v>19</v>
      </c>
      <c r="AS2299" s="32" t="str">
        <f t="shared" si="48"/>
        <v>FALSO</v>
      </c>
    </row>
    <row r="2300" spans="41:45" x14ac:dyDescent="0.2">
      <c r="AO2300" t="s">
        <v>2425</v>
      </c>
      <c r="AP2300" s="20" t="s">
        <v>78</v>
      </c>
      <c r="AQ2300" s="28">
        <v>2521</v>
      </c>
      <c r="AR2300" s="20" t="s">
        <v>19</v>
      </c>
      <c r="AS2300" s="32" t="str">
        <f t="shared" si="48"/>
        <v>FALSO</v>
      </c>
    </row>
    <row r="2301" spans="41:45" x14ac:dyDescent="0.2">
      <c r="AO2301" t="s">
        <v>2426</v>
      </c>
      <c r="AP2301" s="20" t="s">
        <v>198</v>
      </c>
      <c r="AQ2301" s="28">
        <v>3656</v>
      </c>
      <c r="AR2301" s="20" t="s">
        <v>20</v>
      </c>
      <c r="AS2301" s="32" t="str">
        <f t="shared" si="48"/>
        <v>FALSO</v>
      </c>
    </row>
    <row r="2302" spans="41:45" x14ac:dyDescent="0.2">
      <c r="AO2302" t="s">
        <v>2427</v>
      </c>
      <c r="AP2302" s="20" t="s">
        <v>171</v>
      </c>
      <c r="AQ2302" s="28">
        <v>2649</v>
      </c>
      <c r="AR2302" s="20" t="s">
        <v>19</v>
      </c>
      <c r="AS2302" s="32" t="str">
        <f t="shared" si="48"/>
        <v>VERO</v>
      </c>
    </row>
    <row r="2303" spans="41:45" x14ac:dyDescent="0.2">
      <c r="AO2303" t="s">
        <v>2428</v>
      </c>
      <c r="AP2303" s="20" t="s">
        <v>157</v>
      </c>
      <c r="AQ2303" s="28">
        <v>2353</v>
      </c>
      <c r="AR2303" s="20" t="s">
        <v>19</v>
      </c>
      <c r="AS2303" s="32" t="str">
        <f t="shared" si="48"/>
        <v>FALSO</v>
      </c>
    </row>
    <row r="2304" spans="41:45" x14ac:dyDescent="0.2">
      <c r="AO2304" t="s">
        <v>2429</v>
      </c>
      <c r="AP2304" s="20" t="s">
        <v>47</v>
      </c>
      <c r="AQ2304" s="28">
        <v>2404</v>
      </c>
      <c r="AR2304" s="20" t="s">
        <v>19</v>
      </c>
      <c r="AS2304" s="32" t="str">
        <f t="shared" si="48"/>
        <v>FALSO</v>
      </c>
    </row>
    <row r="2305" spans="41:45" x14ac:dyDescent="0.2">
      <c r="AO2305" t="s">
        <v>2430</v>
      </c>
      <c r="AP2305" s="20" t="s">
        <v>214</v>
      </c>
      <c r="AQ2305" s="28">
        <v>3083</v>
      </c>
      <c r="AR2305" s="20" t="s">
        <v>20</v>
      </c>
      <c r="AS2305" s="32" t="str">
        <f t="shared" si="48"/>
        <v>FALSO</v>
      </c>
    </row>
    <row r="2306" spans="41:45" x14ac:dyDescent="0.2">
      <c r="AO2306" t="s">
        <v>2431</v>
      </c>
      <c r="AP2306" s="20" t="s">
        <v>144</v>
      </c>
      <c r="AQ2306" s="28">
        <v>1323</v>
      </c>
      <c r="AR2306" s="20" t="s">
        <v>17</v>
      </c>
      <c r="AS2306" s="32" t="str">
        <f t="shared" si="48"/>
        <v>VERO</v>
      </c>
    </row>
    <row r="2307" spans="41:45" x14ac:dyDescent="0.2">
      <c r="AO2307" t="s">
        <v>2432</v>
      </c>
      <c r="AP2307" s="20" t="s">
        <v>177</v>
      </c>
      <c r="AQ2307" s="28">
        <v>2918</v>
      </c>
      <c r="AR2307" s="20" t="s">
        <v>19</v>
      </c>
      <c r="AS2307" s="32" t="str">
        <f t="shared" si="48"/>
        <v>FALSO</v>
      </c>
    </row>
    <row r="2308" spans="41:45" x14ac:dyDescent="0.2">
      <c r="AO2308" t="s">
        <v>2433</v>
      </c>
      <c r="AP2308" s="20" t="s">
        <v>112</v>
      </c>
      <c r="AQ2308" s="28">
        <v>726</v>
      </c>
      <c r="AR2308" s="20" t="s">
        <v>16</v>
      </c>
      <c r="AS2308" s="32" t="str">
        <f t="shared" si="48"/>
        <v>VERO</v>
      </c>
    </row>
    <row r="2309" spans="41:45" x14ac:dyDescent="0.2">
      <c r="AO2309" t="s">
        <v>2434</v>
      </c>
      <c r="AP2309" s="20" t="s">
        <v>221</v>
      </c>
      <c r="AQ2309" s="28">
        <v>2536</v>
      </c>
      <c r="AR2309" s="20" t="s">
        <v>19</v>
      </c>
      <c r="AS2309" s="32" t="str">
        <f t="shared" si="48"/>
        <v>FALSO</v>
      </c>
    </row>
    <row r="2310" spans="41:45" x14ac:dyDescent="0.2">
      <c r="AO2310" t="s">
        <v>2435</v>
      </c>
      <c r="AP2310" s="20" t="s">
        <v>188</v>
      </c>
      <c r="AQ2310" s="28">
        <v>2614</v>
      </c>
      <c r="AR2310" s="20" t="s">
        <v>19</v>
      </c>
      <c r="AS2310" s="32" t="str">
        <f t="shared" si="48"/>
        <v>FALSO</v>
      </c>
    </row>
    <row r="2311" spans="41:45" x14ac:dyDescent="0.2">
      <c r="AO2311" t="s">
        <v>2436</v>
      </c>
      <c r="AP2311" s="20" t="s">
        <v>74</v>
      </c>
      <c r="AQ2311" s="28">
        <v>2364</v>
      </c>
      <c r="AR2311" s="20" t="s">
        <v>19</v>
      </c>
      <c r="AS2311" s="32" t="str">
        <f t="shared" si="48"/>
        <v>FALSO</v>
      </c>
    </row>
    <row r="2312" spans="41:45" x14ac:dyDescent="0.2">
      <c r="AO2312" t="s">
        <v>2437</v>
      </c>
      <c r="AP2312" s="20" t="s">
        <v>77</v>
      </c>
      <c r="AQ2312" s="28">
        <v>1883</v>
      </c>
      <c r="AR2312" s="20" t="s">
        <v>18</v>
      </c>
      <c r="AS2312" s="32" t="str">
        <f t="shared" si="48"/>
        <v>VERO</v>
      </c>
    </row>
    <row r="2313" spans="41:45" x14ac:dyDescent="0.2">
      <c r="AO2313" t="s">
        <v>2438</v>
      </c>
      <c r="AP2313" s="20" t="s">
        <v>32</v>
      </c>
      <c r="AQ2313" s="28">
        <v>2694</v>
      </c>
      <c r="AR2313" s="20" t="s">
        <v>19</v>
      </c>
      <c r="AS2313" s="32" t="str">
        <f t="shared" si="48"/>
        <v>FALSO</v>
      </c>
    </row>
    <row r="2314" spans="41:45" x14ac:dyDescent="0.2">
      <c r="AO2314" t="s">
        <v>2439</v>
      </c>
      <c r="AP2314" s="20" t="s">
        <v>142</v>
      </c>
      <c r="AQ2314" s="28">
        <v>2239</v>
      </c>
      <c r="AR2314" s="20" t="s">
        <v>19</v>
      </c>
      <c r="AS2314" s="32" t="str">
        <f t="shared" si="48"/>
        <v>VERO</v>
      </c>
    </row>
    <row r="2315" spans="41:45" x14ac:dyDescent="0.2">
      <c r="AO2315" t="s">
        <v>2440</v>
      </c>
      <c r="AP2315" s="20" t="s">
        <v>27</v>
      </c>
      <c r="AQ2315" s="28">
        <v>2466</v>
      </c>
      <c r="AR2315" s="20" t="s">
        <v>19</v>
      </c>
      <c r="AS2315" s="32" t="str">
        <f t="shared" si="48"/>
        <v>FALSO</v>
      </c>
    </row>
    <row r="2316" spans="41:45" x14ac:dyDescent="0.2">
      <c r="AO2316" t="s">
        <v>2441</v>
      </c>
      <c r="AP2316" s="20" t="s">
        <v>98</v>
      </c>
      <c r="AQ2316" s="28">
        <v>2368</v>
      </c>
      <c r="AR2316" s="20" t="s">
        <v>19</v>
      </c>
      <c r="AS2316" s="32" t="str">
        <f t="shared" si="48"/>
        <v>FALSO</v>
      </c>
    </row>
    <row r="2317" spans="41:45" x14ac:dyDescent="0.2">
      <c r="AO2317" t="s">
        <v>2442</v>
      </c>
      <c r="AP2317" s="20" t="s">
        <v>154</v>
      </c>
      <c r="AQ2317" s="28">
        <v>2276</v>
      </c>
      <c r="AR2317" s="20" t="s">
        <v>19</v>
      </c>
      <c r="AS2317" s="32" t="str">
        <f t="shared" si="48"/>
        <v>VERO</v>
      </c>
    </row>
    <row r="2318" spans="41:45" x14ac:dyDescent="0.2">
      <c r="AO2318" t="s">
        <v>2443</v>
      </c>
      <c r="AP2318" s="20" t="s">
        <v>126</v>
      </c>
      <c r="AQ2318" s="28">
        <v>1588</v>
      </c>
      <c r="AR2318" s="20" t="s">
        <v>18</v>
      </c>
      <c r="AS2318" s="32" t="str">
        <f t="shared" si="48"/>
        <v>VERO</v>
      </c>
    </row>
    <row r="2319" spans="41:45" x14ac:dyDescent="0.2">
      <c r="AO2319" t="s">
        <v>2444</v>
      </c>
      <c r="AP2319" s="20" t="s">
        <v>74</v>
      </c>
      <c r="AQ2319" s="28">
        <v>2253</v>
      </c>
      <c r="AR2319" s="20" t="s">
        <v>19</v>
      </c>
      <c r="AS2319" s="32" t="str">
        <f t="shared" si="48"/>
        <v>FALSO</v>
      </c>
    </row>
    <row r="2320" spans="41:45" x14ac:dyDescent="0.2">
      <c r="AO2320" t="s">
        <v>2445</v>
      </c>
      <c r="AP2320" s="20" t="s">
        <v>38</v>
      </c>
      <c r="AQ2320" s="28">
        <v>1919</v>
      </c>
      <c r="AR2320" s="20" t="s">
        <v>18</v>
      </c>
      <c r="AS2320" s="32" t="str">
        <f t="shared" si="48"/>
        <v>VERO</v>
      </c>
    </row>
    <row r="2321" spans="41:45" x14ac:dyDescent="0.2">
      <c r="AO2321" t="s">
        <v>2446</v>
      </c>
      <c r="AP2321" s="20" t="s">
        <v>166</v>
      </c>
      <c r="AQ2321" s="28">
        <v>1751</v>
      </c>
      <c r="AR2321" s="20" t="s">
        <v>18</v>
      </c>
      <c r="AS2321" s="32" t="str">
        <f t="shared" si="48"/>
        <v>VERO</v>
      </c>
    </row>
    <row r="2322" spans="41:45" x14ac:dyDescent="0.2">
      <c r="AO2322" t="s">
        <v>2447</v>
      </c>
      <c r="AP2322" s="20" t="s">
        <v>80</v>
      </c>
      <c r="AQ2322" s="28">
        <v>1467</v>
      </c>
      <c r="AR2322" s="20" t="s">
        <v>18</v>
      </c>
      <c r="AS2322" s="32" t="str">
        <f t="shared" si="48"/>
        <v>FALSO</v>
      </c>
    </row>
    <row r="2323" spans="41:45" x14ac:dyDescent="0.2">
      <c r="AO2323" t="s">
        <v>2448</v>
      </c>
      <c r="AP2323" s="20" t="s">
        <v>80</v>
      </c>
      <c r="AQ2323" s="28">
        <v>1546</v>
      </c>
      <c r="AR2323" s="20" t="s">
        <v>18</v>
      </c>
      <c r="AS2323" s="32" t="str">
        <f t="shared" si="48"/>
        <v>FALSO</v>
      </c>
    </row>
    <row r="2324" spans="41:45" x14ac:dyDescent="0.2">
      <c r="AO2324" t="s">
        <v>2449</v>
      </c>
      <c r="AP2324" s="20" t="s">
        <v>42</v>
      </c>
      <c r="AQ2324" s="28">
        <v>1642</v>
      </c>
      <c r="AR2324" s="20" t="s">
        <v>18</v>
      </c>
      <c r="AS2324" s="32" t="str">
        <f t="shared" si="48"/>
        <v>VERO</v>
      </c>
    </row>
    <row r="2325" spans="41:45" x14ac:dyDescent="0.2">
      <c r="AO2325" t="s">
        <v>2450</v>
      </c>
      <c r="AP2325" s="20" t="s">
        <v>38</v>
      </c>
      <c r="AQ2325" s="28">
        <v>2086</v>
      </c>
      <c r="AR2325" s="20" t="s">
        <v>18</v>
      </c>
      <c r="AS2325" s="32" t="str">
        <f t="shared" si="48"/>
        <v>VERO</v>
      </c>
    </row>
    <row r="2326" spans="41:45" x14ac:dyDescent="0.2">
      <c r="AO2326" t="s">
        <v>2451</v>
      </c>
      <c r="AP2326" s="20" t="s">
        <v>32</v>
      </c>
      <c r="AQ2326" s="28">
        <v>2702</v>
      </c>
      <c r="AR2326" s="20" t="s">
        <v>19</v>
      </c>
      <c r="AS2326" s="32" t="str">
        <f t="shared" si="48"/>
        <v>FALSO</v>
      </c>
    </row>
    <row r="2327" spans="41:45" x14ac:dyDescent="0.2">
      <c r="AO2327" t="s">
        <v>2452</v>
      </c>
      <c r="AP2327" s="20" t="s">
        <v>103</v>
      </c>
      <c r="AQ2327" s="28">
        <v>1194</v>
      </c>
      <c r="AR2327" s="20" t="s">
        <v>17</v>
      </c>
      <c r="AS2327" s="32" t="str">
        <f t="shared" si="48"/>
        <v>VERO</v>
      </c>
    </row>
    <row r="2328" spans="41:45" x14ac:dyDescent="0.2">
      <c r="AO2328" t="s">
        <v>2453</v>
      </c>
      <c r="AP2328" s="20" t="s">
        <v>188</v>
      </c>
      <c r="AQ2328" s="28">
        <v>2628</v>
      </c>
      <c r="AR2328" s="20" t="s">
        <v>19</v>
      </c>
      <c r="AS2328" s="32" t="str">
        <f t="shared" si="48"/>
        <v>FALSO</v>
      </c>
    </row>
    <row r="2329" spans="41:45" x14ac:dyDescent="0.2">
      <c r="AO2329" t="s">
        <v>2454</v>
      </c>
      <c r="AP2329" s="20" t="s">
        <v>85</v>
      </c>
      <c r="AQ2329" s="28">
        <v>2322</v>
      </c>
      <c r="AR2329" s="20" t="s">
        <v>19</v>
      </c>
      <c r="AS2329" s="32" t="str">
        <f t="shared" si="48"/>
        <v>VERO</v>
      </c>
    </row>
    <row r="2330" spans="41:45" x14ac:dyDescent="0.2">
      <c r="AO2330" t="s">
        <v>2455</v>
      </c>
      <c r="AP2330" s="20" t="s">
        <v>188</v>
      </c>
      <c r="AQ2330" s="28">
        <v>2619</v>
      </c>
      <c r="AR2330" s="20" t="s">
        <v>19</v>
      </c>
      <c r="AS2330" s="32" t="str">
        <f t="shared" ref="AS2330:AS2393" si="49">IF((LOOKUP(AP2330,$AT$3:$AT$60))=AP2330,"VERO","FALSO")</f>
        <v>FALSO</v>
      </c>
    </row>
    <row r="2331" spans="41:45" x14ac:dyDescent="0.2">
      <c r="AO2331" t="s">
        <v>2456</v>
      </c>
      <c r="AP2331" s="20" t="s">
        <v>42</v>
      </c>
      <c r="AQ2331" s="28">
        <v>1545</v>
      </c>
      <c r="AR2331" s="20" t="s">
        <v>18</v>
      </c>
      <c r="AS2331" s="32" t="str">
        <f t="shared" si="49"/>
        <v>VERO</v>
      </c>
    </row>
    <row r="2332" spans="41:45" x14ac:dyDescent="0.2">
      <c r="AO2332" t="s">
        <v>2457</v>
      </c>
      <c r="AP2332" s="20" t="s">
        <v>80</v>
      </c>
      <c r="AQ2332" s="28">
        <v>1349</v>
      </c>
      <c r="AR2332" s="20" t="s">
        <v>17</v>
      </c>
      <c r="AS2332" s="32" t="str">
        <f t="shared" si="49"/>
        <v>FALSO</v>
      </c>
    </row>
    <row r="2333" spans="41:45" x14ac:dyDescent="0.2">
      <c r="AO2333" t="s">
        <v>2458</v>
      </c>
      <c r="AP2333" s="20" t="s">
        <v>47</v>
      </c>
      <c r="AQ2333" s="28">
        <v>2563</v>
      </c>
      <c r="AR2333" s="20" t="s">
        <v>19</v>
      </c>
      <c r="AS2333" s="32" t="str">
        <f t="shared" si="49"/>
        <v>FALSO</v>
      </c>
    </row>
    <row r="2334" spans="41:45" x14ac:dyDescent="0.2">
      <c r="AO2334" t="s">
        <v>2459</v>
      </c>
      <c r="AP2334" s="20" t="s">
        <v>154</v>
      </c>
      <c r="AQ2334" s="28">
        <v>2371</v>
      </c>
      <c r="AR2334" s="20" t="s">
        <v>19</v>
      </c>
      <c r="AS2334" s="32" t="str">
        <f t="shared" si="49"/>
        <v>VERO</v>
      </c>
    </row>
    <row r="2335" spans="41:45" x14ac:dyDescent="0.2">
      <c r="AO2335" t="s">
        <v>2460</v>
      </c>
      <c r="AP2335" s="20" t="s">
        <v>114</v>
      </c>
      <c r="AQ2335" s="28">
        <v>1769</v>
      </c>
      <c r="AR2335" s="20" t="s">
        <v>18</v>
      </c>
      <c r="AS2335" s="32" t="str">
        <f t="shared" si="49"/>
        <v>FALSO</v>
      </c>
    </row>
    <row r="2336" spans="41:45" x14ac:dyDescent="0.2">
      <c r="AO2336" t="s">
        <v>2461</v>
      </c>
      <c r="AP2336" s="20" t="s">
        <v>133</v>
      </c>
      <c r="AQ2336" s="28">
        <v>2204</v>
      </c>
      <c r="AR2336" s="20" t="s">
        <v>19</v>
      </c>
      <c r="AS2336" s="32" t="str">
        <f t="shared" si="49"/>
        <v>VERO</v>
      </c>
    </row>
    <row r="2337" spans="41:45" x14ac:dyDescent="0.2">
      <c r="AO2337" t="s">
        <v>2462</v>
      </c>
      <c r="AP2337" s="20" t="s">
        <v>180</v>
      </c>
      <c r="AQ2337" s="28">
        <v>2496</v>
      </c>
      <c r="AR2337" s="20" t="s">
        <v>19</v>
      </c>
      <c r="AS2337" s="32" t="str">
        <f t="shared" si="49"/>
        <v>FALSO</v>
      </c>
    </row>
    <row r="2338" spans="41:45" x14ac:dyDescent="0.2">
      <c r="AO2338" t="s">
        <v>2463</v>
      </c>
      <c r="AP2338" s="20" t="s">
        <v>221</v>
      </c>
      <c r="AQ2338" s="28">
        <v>2456</v>
      </c>
      <c r="AR2338" s="20" t="s">
        <v>19</v>
      </c>
      <c r="AS2338" s="32" t="str">
        <f t="shared" si="49"/>
        <v>FALSO</v>
      </c>
    </row>
    <row r="2339" spans="41:45" x14ac:dyDescent="0.2">
      <c r="AO2339" t="s">
        <v>2464</v>
      </c>
      <c r="AP2339" s="20" t="s">
        <v>180</v>
      </c>
      <c r="AQ2339" s="28">
        <v>2664</v>
      </c>
      <c r="AR2339" s="20" t="s">
        <v>19</v>
      </c>
      <c r="AS2339" s="32" t="str">
        <f t="shared" si="49"/>
        <v>FALSO</v>
      </c>
    </row>
    <row r="2340" spans="41:45" x14ac:dyDescent="0.2">
      <c r="AO2340" t="s">
        <v>2465</v>
      </c>
      <c r="AP2340" s="20" t="s">
        <v>214</v>
      </c>
      <c r="AQ2340" s="28">
        <v>3687</v>
      </c>
      <c r="AR2340" s="20" t="s">
        <v>20</v>
      </c>
      <c r="AS2340" s="32" t="str">
        <f t="shared" si="49"/>
        <v>FALSO</v>
      </c>
    </row>
    <row r="2341" spans="41:45" x14ac:dyDescent="0.2">
      <c r="AO2341" t="s">
        <v>2466</v>
      </c>
      <c r="AP2341" s="20" t="s">
        <v>147</v>
      </c>
      <c r="AQ2341" s="28">
        <v>2892</v>
      </c>
      <c r="AR2341" s="20" t="s">
        <v>19</v>
      </c>
      <c r="AS2341" s="32" t="str">
        <f t="shared" si="49"/>
        <v>FALSO</v>
      </c>
    </row>
    <row r="2342" spans="41:45" x14ac:dyDescent="0.2">
      <c r="AO2342" t="s">
        <v>2467</v>
      </c>
      <c r="AP2342" s="20" t="s">
        <v>123</v>
      </c>
      <c r="AQ2342" s="28">
        <v>2220</v>
      </c>
      <c r="AR2342" s="20" t="s">
        <v>19</v>
      </c>
      <c r="AS2342" s="32" t="str">
        <f t="shared" si="49"/>
        <v>FALSO</v>
      </c>
    </row>
    <row r="2343" spans="41:45" x14ac:dyDescent="0.2">
      <c r="AO2343" t="s">
        <v>2468</v>
      </c>
      <c r="AP2343" s="20" t="s">
        <v>90</v>
      </c>
      <c r="AQ2343" s="28">
        <v>1717</v>
      </c>
      <c r="AR2343" s="20" t="s">
        <v>18</v>
      </c>
      <c r="AS2343" s="32" t="str">
        <f t="shared" si="49"/>
        <v>VERO</v>
      </c>
    </row>
    <row r="2344" spans="41:45" x14ac:dyDescent="0.2">
      <c r="AO2344" t="s">
        <v>2469</v>
      </c>
      <c r="AP2344" s="20" t="s">
        <v>46</v>
      </c>
      <c r="AQ2344" s="28">
        <v>1908</v>
      </c>
      <c r="AR2344" s="20" t="s">
        <v>18</v>
      </c>
      <c r="AS2344" s="32" t="str">
        <f t="shared" si="49"/>
        <v>FALSO</v>
      </c>
    </row>
    <row r="2345" spans="41:45" x14ac:dyDescent="0.2">
      <c r="AO2345" t="s">
        <v>2470</v>
      </c>
      <c r="AP2345" s="20" t="s">
        <v>108</v>
      </c>
      <c r="AQ2345" s="28">
        <v>1781</v>
      </c>
      <c r="AR2345" s="20" t="s">
        <v>18</v>
      </c>
      <c r="AS2345" s="32" t="str">
        <f t="shared" si="49"/>
        <v>VERO</v>
      </c>
    </row>
    <row r="2346" spans="41:45" x14ac:dyDescent="0.2">
      <c r="AO2346" t="s">
        <v>2471</v>
      </c>
      <c r="AP2346" s="20" t="s">
        <v>152</v>
      </c>
      <c r="AQ2346" s="28">
        <v>2282</v>
      </c>
      <c r="AR2346" s="20" t="s">
        <v>19</v>
      </c>
      <c r="AS2346" s="32" t="str">
        <f t="shared" si="49"/>
        <v>VERO</v>
      </c>
    </row>
    <row r="2347" spans="41:45" x14ac:dyDescent="0.2">
      <c r="AO2347" t="s">
        <v>2472</v>
      </c>
      <c r="AP2347" s="20" t="s">
        <v>72</v>
      </c>
      <c r="AQ2347" s="28">
        <v>1146</v>
      </c>
      <c r="AR2347" s="20" t="s">
        <v>17</v>
      </c>
      <c r="AS2347" s="32" t="str">
        <f t="shared" si="49"/>
        <v>VERO</v>
      </c>
    </row>
    <row r="2348" spans="41:45" x14ac:dyDescent="0.2">
      <c r="AO2348" t="s">
        <v>2473</v>
      </c>
      <c r="AP2348" s="20" t="s">
        <v>103</v>
      </c>
      <c r="AQ2348" s="28">
        <v>1260</v>
      </c>
      <c r="AR2348" s="20" t="s">
        <v>17</v>
      </c>
      <c r="AS2348" s="32" t="str">
        <f t="shared" si="49"/>
        <v>VERO</v>
      </c>
    </row>
    <row r="2349" spans="41:45" x14ac:dyDescent="0.2">
      <c r="AO2349" t="s">
        <v>2474</v>
      </c>
      <c r="AP2349" s="20" t="s">
        <v>31</v>
      </c>
      <c r="AQ2349" s="28">
        <v>1903</v>
      </c>
      <c r="AR2349" s="20" t="s">
        <v>18</v>
      </c>
      <c r="AS2349" s="32" t="str">
        <f t="shared" si="49"/>
        <v>VERO</v>
      </c>
    </row>
    <row r="2350" spans="41:45" x14ac:dyDescent="0.2">
      <c r="AO2350" t="s">
        <v>2475</v>
      </c>
      <c r="AP2350" s="20" t="s">
        <v>177</v>
      </c>
      <c r="AQ2350" s="28">
        <v>3291</v>
      </c>
      <c r="AR2350" s="20" t="s">
        <v>20</v>
      </c>
      <c r="AS2350" s="32" t="str">
        <f t="shared" si="49"/>
        <v>FALSO</v>
      </c>
    </row>
    <row r="2351" spans="41:45" x14ac:dyDescent="0.2">
      <c r="AO2351" t="s">
        <v>2476</v>
      </c>
      <c r="AP2351" s="20" t="s">
        <v>126</v>
      </c>
      <c r="AQ2351" s="28">
        <v>1481</v>
      </c>
      <c r="AR2351" s="20" t="s">
        <v>18</v>
      </c>
      <c r="AS2351" s="32" t="str">
        <f t="shared" si="49"/>
        <v>VERO</v>
      </c>
    </row>
    <row r="2352" spans="41:45" x14ac:dyDescent="0.2">
      <c r="AO2352" t="s">
        <v>2477</v>
      </c>
      <c r="AP2352" s="20" t="s">
        <v>80</v>
      </c>
      <c r="AQ2352" s="28">
        <v>1921</v>
      </c>
      <c r="AR2352" s="20" t="s">
        <v>18</v>
      </c>
      <c r="AS2352" s="32" t="str">
        <f t="shared" si="49"/>
        <v>FALSO</v>
      </c>
    </row>
    <row r="2353" spans="41:45" x14ac:dyDescent="0.2">
      <c r="AO2353" t="s">
        <v>2478</v>
      </c>
      <c r="AP2353" s="20" t="s">
        <v>55</v>
      </c>
      <c r="AQ2353" s="28">
        <v>2242</v>
      </c>
      <c r="AR2353" s="20" t="s">
        <v>19</v>
      </c>
      <c r="AS2353" s="32" t="str">
        <f t="shared" si="49"/>
        <v>VERO</v>
      </c>
    </row>
    <row r="2354" spans="41:45" x14ac:dyDescent="0.2">
      <c r="AO2354" t="s">
        <v>2479</v>
      </c>
      <c r="AP2354" s="20" t="s">
        <v>47</v>
      </c>
      <c r="AQ2354" s="28">
        <v>2404</v>
      </c>
      <c r="AR2354" s="20" t="s">
        <v>19</v>
      </c>
      <c r="AS2354" s="32" t="str">
        <f t="shared" si="49"/>
        <v>FALSO</v>
      </c>
    </row>
    <row r="2355" spans="41:45" x14ac:dyDescent="0.2">
      <c r="AO2355" t="s">
        <v>2480</v>
      </c>
      <c r="AP2355" s="20" t="s">
        <v>127</v>
      </c>
      <c r="AQ2355" s="28">
        <v>2283</v>
      </c>
      <c r="AR2355" s="20" t="s">
        <v>19</v>
      </c>
      <c r="AS2355" s="32" t="str">
        <f t="shared" si="49"/>
        <v>FALSO</v>
      </c>
    </row>
    <row r="2356" spans="41:45" x14ac:dyDescent="0.2">
      <c r="AO2356" t="s">
        <v>2481</v>
      </c>
      <c r="AP2356" s="20" t="s">
        <v>63</v>
      </c>
      <c r="AQ2356" s="28">
        <v>3115</v>
      </c>
      <c r="AR2356" s="20" t="s">
        <v>20</v>
      </c>
      <c r="AS2356" s="32" t="str">
        <f t="shared" si="49"/>
        <v>FALSO</v>
      </c>
    </row>
    <row r="2357" spans="41:45" x14ac:dyDescent="0.2">
      <c r="AO2357" t="s">
        <v>2482</v>
      </c>
      <c r="AP2357" s="20" t="s">
        <v>63</v>
      </c>
      <c r="AQ2357" s="28">
        <v>3338</v>
      </c>
      <c r="AR2357" s="20" t="s">
        <v>20</v>
      </c>
      <c r="AS2357" s="32" t="str">
        <f t="shared" si="49"/>
        <v>FALSO</v>
      </c>
    </row>
    <row r="2358" spans="41:45" x14ac:dyDescent="0.2">
      <c r="AO2358" t="s">
        <v>2483</v>
      </c>
      <c r="AP2358" s="20" t="s">
        <v>188</v>
      </c>
      <c r="AQ2358" s="28">
        <v>2619</v>
      </c>
      <c r="AR2358" s="20" t="s">
        <v>19</v>
      </c>
      <c r="AS2358" s="32" t="str">
        <f t="shared" si="49"/>
        <v>FALSO</v>
      </c>
    </row>
    <row r="2359" spans="41:45" x14ac:dyDescent="0.2">
      <c r="AO2359" t="s">
        <v>2484</v>
      </c>
      <c r="AP2359" s="20" t="s">
        <v>47</v>
      </c>
      <c r="AQ2359" s="28">
        <v>2386</v>
      </c>
      <c r="AR2359" s="20" t="s">
        <v>19</v>
      </c>
      <c r="AS2359" s="32" t="str">
        <f t="shared" si="49"/>
        <v>FALSO</v>
      </c>
    </row>
    <row r="2360" spans="41:45" x14ac:dyDescent="0.2">
      <c r="AO2360" t="s">
        <v>2485</v>
      </c>
      <c r="AP2360" s="20" t="s">
        <v>47</v>
      </c>
      <c r="AQ2360" s="28">
        <v>2426</v>
      </c>
      <c r="AR2360" s="20" t="s">
        <v>19</v>
      </c>
      <c r="AS2360" s="32" t="str">
        <f t="shared" si="49"/>
        <v>FALSO</v>
      </c>
    </row>
    <row r="2361" spans="41:45" x14ac:dyDescent="0.2">
      <c r="AO2361" t="s">
        <v>2486</v>
      </c>
      <c r="AP2361" s="20" t="s">
        <v>82</v>
      </c>
      <c r="AQ2361" s="28">
        <v>2833</v>
      </c>
      <c r="AR2361" s="20" t="s">
        <v>19</v>
      </c>
      <c r="AS2361" s="32" t="str">
        <f t="shared" si="49"/>
        <v>FALSO</v>
      </c>
    </row>
    <row r="2362" spans="41:45" x14ac:dyDescent="0.2">
      <c r="AO2362" t="s">
        <v>2487</v>
      </c>
      <c r="AP2362" s="20" t="s">
        <v>198</v>
      </c>
      <c r="AQ2362" s="28">
        <v>2568</v>
      </c>
      <c r="AR2362" s="20" t="s">
        <v>19</v>
      </c>
      <c r="AS2362" s="32" t="str">
        <f t="shared" si="49"/>
        <v>FALSO</v>
      </c>
    </row>
    <row r="2363" spans="41:45" x14ac:dyDescent="0.2">
      <c r="AO2363" t="s">
        <v>2488</v>
      </c>
      <c r="AP2363" s="20" t="s">
        <v>30</v>
      </c>
      <c r="AQ2363" s="28">
        <v>2592</v>
      </c>
      <c r="AR2363" s="20" t="s">
        <v>19</v>
      </c>
      <c r="AS2363" s="32" t="str">
        <f t="shared" si="49"/>
        <v>FALSO</v>
      </c>
    </row>
    <row r="2364" spans="41:45" x14ac:dyDescent="0.2">
      <c r="AO2364" t="s">
        <v>2489</v>
      </c>
      <c r="AP2364" s="20" t="s">
        <v>65</v>
      </c>
      <c r="AQ2364" s="28">
        <v>2568</v>
      </c>
      <c r="AR2364" s="20" t="s">
        <v>19</v>
      </c>
      <c r="AS2364" s="32" t="str">
        <f t="shared" si="49"/>
        <v>FALSO</v>
      </c>
    </row>
    <row r="2365" spans="41:45" x14ac:dyDescent="0.2">
      <c r="AO2365" t="s">
        <v>2490</v>
      </c>
      <c r="AP2365" s="20" t="s">
        <v>137</v>
      </c>
      <c r="AQ2365" s="28">
        <v>3429</v>
      </c>
      <c r="AR2365" s="20" t="s">
        <v>20</v>
      </c>
      <c r="AS2365" s="32" t="str">
        <f t="shared" si="49"/>
        <v>VERO</v>
      </c>
    </row>
    <row r="2366" spans="41:45" x14ac:dyDescent="0.2">
      <c r="AO2366" t="s">
        <v>2491</v>
      </c>
      <c r="AP2366" s="20" t="s">
        <v>206</v>
      </c>
      <c r="AQ2366" s="28">
        <v>2340</v>
      </c>
      <c r="AR2366" s="20" t="s">
        <v>19</v>
      </c>
      <c r="AS2366" s="32" t="str">
        <f t="shared" si="49"/>
        <v>FALSO</v>
      </c>
    </row>
    <row r="2367" spans="41:45" x14ac:dyDescent="0.2">
      <c r="AO2367" t="s">
        <v>2492</v>
      </c>
      <c r="AP2367" s="20" t="s">
        <v>30</v>
      </c>
      <c r="AQ2367" s="28">
        <v>2545</v>
      </c>
      <c r="AR2367" s="20" t="s">
        <v>19</v>
      </c>
      <c r="AS2367" s="32" t="str">
        <f t="shared" si="49"/>
        <v>FALSO</v>
      </c>
    </row>
    <row r="2368" spans="41:45" x14ac:dyDescent="0.2">
      <c r="AO2368" t="s">
        <v>2493</v>
      </c>
      <c r="AP2368" s="20" t="s">
        <v>30</v>
      </c>
      <c r="AQ2368" s="28">
        <v>2545</v>
      </c>
      <c r="AR2368" s="20" t="s">
        <v>19</v>
      </c>
      <c r="AS2368" s="32" t="str">
        <f t="shared" si="49"/>
        <v>FALSO</v>
      </c>
    </row>
    <row r="2369" spans="41:45" x14ac:dyDescent="0.2">
      <c r="AO2369" t="s">
        <v>2494</v>
      </c>
      <c r="AP2369" s="20" t="s">
        <v>221</v>
      </c>
      <c r="AQ2369" s="28">
        <v>2487</v>
      </c>
      <c r="AR2369" s="20" t="s">
        <v>19</v>
      </c>
      <c r="AS2369" s="32" t="str">
        <f t="shared" si="49"/>
        <v>FALSO</v>
      </c>
    </row>
    <row r="2370" spans="41:45" x14ac:dyDescent="0.2">
      <c r="AO2370" t="s">
        <v>2495</v>
      </c>
      <c r="AP2370" s="20" t="s">
        <v>146</v>
      </c>
      <c r="AQ2370" s="28">
        <v>2521</v>
      </c>
      <c r="AR2370" s="20" t="s">
        <v>19</v>
      </c>
      <c r="AS2370" s="32" t="str">
        <f t="shared" si="49"/>
        <v>VERO</v>
      </c>
    </row>
    <row r="2371" spans="41:45" x14ac:dyDescent="0.2">
      <c r="AO2371" t="s">
        <v>2496</v>
      </c>
      <c r="AP2371" s="20" t="s">
        <v>47</v>
      </c>
      <c r="AQ2371" s="28">
        <v>2462</v>
      </c>
      <c r="AR2371" s="20" t="s">
        <v>19</v>
      </c>
      <c r="AS2371" s="32" t="str">
        <f t="shared" si="49"/>
        <v>FALSO</v>
      </c>
    </row>
    <row r="2372" spans="41:45" x14ac:dyDescent="0.2">
      <c r="AO2372" t="s">
        <v>2497</v>
      </c>
      <c r="AP2372" s="20" t="s">
        <v>27</v>
      </c>
      <c r="AQ2372" s="28">
        <v>2313</v>
      </c>
      <c r="AR2372" s="20" t="s">
        <v>19</v>
      </c>
      <c r="AS2372" s="32" t="str">
        <f t="shared" si="49"/>
        <v>FALSO</v>
      </c>
    </row>
    <row r="2373" spans="41:45" x14ac:dyDescent="0.2">
      <c r="AO2373" t="s">
        <v>2498</v>
      </c>
      <c r="AP2373" s="20" t="s">
        <v>98</v>
      </c>
      <c r="AQ2373" s="28">
        <v>2755</v>
      </c>
      <c r="AR2373" s="20" t="s">
        <v>19</v>
      </c>
      <c r="AS2373" s="32" t="str">
        <f t="shared" si="49"/>
        <v>FALSO</v>
      </c>
    </row>
    <row r="2374" spans="41:45" x14ac:dyDescent="0.2">
      <c r="AO2374" t="s">
        <v>2499</v>
      </c>
      <c r="AP2374" s="20" t="s">
        <v>96</v>
      </c>
      <c r="AQ2374" s="28">
        <v>1976</v>
      </c>
      <c r="AR2374" s="20" t="s">
        <v>18</v>
      </c>
      <c r="AS2374" s="32" t="str">
        <f t="shared" si="49"/>
        <v>VERO</v>
      </c>
    </row>
    <row r="2375" spans="41:45" x14ac:dyDescent="0.2">
      <c r="AO2375" t="s">
        <v>2500</v>
      </c>
      <c r="AP2375" s="20" t="s">
        <v>166</v>
      </c>
      <c r="AQ2375" s="28">
        <v>1434</v>
      </c>
      <c r="AR2375" s="20" t="s">
        <v>18</v>
      </c>
      <c r="AS2375" s="32" t="str">
        <f t="shared" si="49"/>
        <v>VERO</v>
      </c>
    </row>
    <row r="2376" spans="41:45" x14ac:dyDescent="0.2">
      <c r="AO2376" t="s">
        <v>2501</v>
      </c>
      <c r="AP2376" s="20" t="s">
        <v>103</v>
      </c>
      <c r="AQ2376" s="28">
        <v>1211</v>
      </c>
      <c r="AR2376" s="20" t="s">
        <v>17</v>
      </c>
      <c r="AS2376" s="32" t="str">
        <f t="shared" si="49"/>
        <v>VERO</v>
      </c>
    </row>
    <row r="2377" spans="41:45" x14ac:dyDescent="0.2">
      <c r="AO2377" t="s">
        <v>2502</v>
      </c>
      <c r="AP2377" s="20" t="s">
        <v>47</v>
      </c>
      <c r="AQ2377" s="28">
        <v>2404</v>
      </c>
      <c r="AR2377" s="20" t="s">
        <v>19</v>
      </c>
      <c r="AS2377" s="32" t="str">
        <f t="shared" si="49"/>
        <v>FALSO</v>
      </c>
    </row>
    <row r="2378" spans="41:45" x14ac:dyDescent="0.2">
      <c r="AO2378" t="s">
        <v>2503</v>
      </c>
      <c r="AP2378" s="20" t="s">
        <v>53</v>
      </c>
      <c r="AQ2378" s="28">
        <v>2723</v>
      </c>
      <c r="AR2378" s="20" t="s">
        <v>19</v>
      </c>
      <c r="AS2378" s="32" t="str">
        <f t="shared" si="49"/>
        <v>FALSO</v>
      </c>
    </row>
    <row r="2379" spans="41:45" x14ac:dyDescent="0.2">
      <c r="AO2379" t="s">
        <v>2504</v>
      </c>
      <c r="AP2379" s="20" t="s">
        <v>82</v>
      </c>
      <c r="AQ2379" s="28">
        <v>2910</v>
      </c>
      <c r="AR2379" s="20" t="s">
        <v>19</v>
      </c>
      <c r="AS2379" s="32" t="str">
        <f t="shared" si="49"/>
        <v>FALSO</v>
      </c>
    </row>
    <row r="2380" spans="41:45" x14ac:dyDescent="0.2">
      <c r="AO2380" t="s">
        <v>2505</v>
      </c>
      <c r="AP2380" s="20" t="s">
        <v>77</v>
      </c>
      <c r="AQ2380" s="28">
        <v>1642</v>
      </c>
      <c r="AR2380" s="20" t="s">
        <v>18</v>
      </c>
      <c r="AS2380" s="32" t="str">
        <f t="shared" si="49"/>
        <v>VERO</v>
      </c>
    </row>
    <row r="2381" spans="41:45" x14ac:dyDescent="0.2">
      <c r="AO2381" t="s">
        <v>2506</v>
      </c>
      <c r="AP2381" s="20" t="s">
        <v>53</v>
      </c>
      <c r="AQ2381" s="28">
        <v>2697</v>
      </c>
      <c r="AR2381" s="20" t="s">
        <v>19</v>
      </c>
      <c r="AS2381" s="32" t="str">
        <f t="shared" si="49"/>
        <v>FALSO</v>
      </c>
    </row>
    <row r="2382" spans="41:45" x14ac:dyDescent="0.2">
      <c r="AO2382" t="s">
        <v>2507</v>
      </c>
      <c r="AP2382" s="20" t="s">
        <v>53</v>
      </c>
      <c r="AQ2382" s="28">
        <v>2733</v>
      </c>
      <c r="AR2382" s="20" t="s">
        <v>19</v>
      </c>
      <c r="AS2382" s="32" t="str">
        <f t="shared" si="49"/>
        <v>FALSO</v>
      </c>
    </row>
    <row r="2383" spans="41:45" x14ac:dyDescent="0.2">
      <c r="AO2383" t="s">
        <v>2508</v>
      </c>
      <c r="AP2383" s="20" t="s">
        <v>53</v>
      </c>
      <c r="AQ2383" s="28">
        <v>2671</v>
      </c>
      <c r="AR2383" s="20" t="s">
        <v>19</v>
      </c>
      <c r="AS2383" s="32" t="str">
        <f t="shared" si="49"/>
        <v>FALSO</v>
      </c>
    </row>
    <row r="2384" spans="41:45" x14ac:dyDescent="0.2">
      <c r="AO2384" t="s">
        <v>2509</v>
      </c>
      <c r="AP2384" s="20" t="s">
        <v>129</v>
      </c>
      <c r="AQ2384" s="28">
        <v>2902</v>
      </c>
      <c r="AR2384" s="20" t="s">
        <v>19</v>
      </c>
      <c r="AS2384" s="32" t="str">
        <f t="shared" si="49"/>
        <v>VERO</v>
      </c>
    </row>
    <row r="2385" spans="41:45" x14ac:dyDescent="0.2">
      <c r="AO2385" t="s">
        <v>2510</v>
      </c>
      <c r="AP2385" s="20" t="s">
        <v>101</v>
      </c>
      <c r="AQ2385" s="28">
        <v>2389</v>
      </c>
      <c r="AR2385" s="20" t="s">
        <v>19</v>
      </c>
      <c r="AS2385" s="32" t="str">
        <f t="shared" si="49"/>
        <v>FALSO</v>
      </c>
    </row>
    <row r="2386" spans="41:45" x14ac:dyDescent="0.2">
      <c r="AO2386" t="s">
        <v>2511</v>
      </c>
      <c r="AP2386" s="20" t="s">
        <v>101</v>
      </c>
      <c r="AQ2386" s="28">
        <v>2389</v>
      </c>
      <c r="AR2386" s="20" t="s">
        <v>19</v>
      </c>
      <c r="AS2386" s="32" t="str">
        <f t="shared" si="49"/>
        <v>FALSO</v>
      </c>
    </row>
    <row r="2387" spans="41:45" x14ac:dyDescent="0.2">
      <c r="AO2387" t="s">
        <v>2512</v>
      </c>
      <c r="AP2387" s="20" t="s">
        <v>78</v>
      </c>
      <c r="AQ2387" s="28">
        <v>2537</v>
      </c>
      <c r="AR2387" s="20" t="s">
        <v>19</v>
      </c>
      <c r="AS2387" s="32" t="str">
        <f t="shared" si="49"/>
        <v>FALSO</v>
      </c>
    </row>
    <row r="2388" spans="41:45" x14ac:dyDescent="0.2">
      <c r="AO2388" t="s">
        <v>2513</v>
      </c>
      <c r="AP2388" s="20" t="s">
        <v>30</v>
      </c>
      <c r="AQ2388" s="28">
        <v>2578</v>
      </c>
      <c r="AR2388" s="20" t="s">
        <v>19</v>
      </c>
      <c r="AS2388" s="32" t="str">
        <f t="shared" si="49"/>
        <v>FALSO</v>
      </c>
    </row>
    <row r="2389" spans="41:45" x14ac:dyDescent="0.2">
      <c r="AO2389" t="s">
        <v>2514</v>
      </c>
      <c r="AP2389" s="20" t="s">
        <v>129</v>
      </c>
      <c r="AQ2389" s="28">
        <v>2652</v>
      </c>
      <c r="AR2389" s="20" t="s">
        <v>19</v>
      </c>
      <c r="AS2389" s="32" t="str">
        <f t="shared" si="49"/>
        <v>VERO</v>
      </c>
    </row>
    <row r="2390" spans="41:45" x14ac:dyDescent="0.2">
      <c r="AO2390" t="s">
        <v>2515</v>
      </c>
      <c r="AP2390" s="20" t="s">
        <v>65</v>
      </c>
      <c r="AQ2390" s="28">
        <v>2621</v>
      </c>
      <c r="AR2390" s="20" t="s">
        <v>19</v>
      </c>
      <c r="AS2390" s="32" t="str">
        <f t="shared" si="49"/>
        <v>FALSO</v>
      </c>
    </row>
    <row r="2391" spans="41:45" x14ac:dyDescent="0.2">
      <c r="AO2391" t="s">
        <v>2516</v>
      </c>
      <c r="AP2391" s="20" t="s">
        <v>78</v>
      </c>
      <c r="AQ2391" s="28">
        <v>3532</v>
      </c>
      <c r="AR2391" s="20" t="s">
        <v>20</v>
      </c>
      <c r="AS2391" s="32" t="str">
        <f t="shared" si="49"/>
        <v>FALSO</v>
      </c>
    </row>
    <row r="2392" spans="41:45" x14ac:dyDescent="0.2">
      <c r="AO2392" t="s">
        <v>2517</v>
      </c>
      <c r="AP2392" s="20" t="s">
        <v>63</v>
      </c>
      <c r="AQ2392" s="28">
        <v>2383</v>
      </c>
      <c r="AR2392" s="20" t="s">
        <v>19</v>
      </c>
      <c r="AS2392" s="32" t="str">
        <f t="shared" si="49"/>
        <v>FALSO</v>
      </c>
    </row>
    <row r="2393" spans="41:45" x14ac:dyDescent="0.2">
      <c r="AO2393" t="s">
        <v>2517</v>
      </c>
      <c r="AP2393" s="20" t="s">
        <v>34</v>
      </c>
      <c r="AQ2393" s="28">
        <v>2755</v>
      </c>
      <c r="AR2393" s="20" t="s">
        <v>19</v>
      </c>
      <c r="AS2393" s="32" t="str">
        <f t="shared" si="49"/>
        <v>FALSO</v>
      </c>
    </row>
    <row r="2394" spans="41:45" x14ac:dyDescent="0.2">
      <c r="AO2394" t="s">
        <v>2518</v>
      </c>
      <c r="AP2394" s="20" t="s">
        <v>188</v>
      </c>
      <c r="AQ2394" s="28">
        <v>2628</v>
      </c>
      <c r="AR2394" s="20" t="s">
        <v>19</v>
      </c>
      <c r="AS2394" s="32" t="str">
        <f t="shared" ref="AS2394:AS2457" si="50">IF((LOOKUP(AP2394,$AT$3:$AT$60))=AP2394,"VERO","FALSO")</f>
        <v>FALSO</v>
      </c>
    </row>
    <row r="2395" spans="41:45" x14ac:dyDescent="0.2">
      <c r="AO2395" t="s">
        <v>2519</v>
      </c>
      <c r="AP2395" s="20" t="s">
        <v>53</v>
      </c>
      <c r="AQ2395" s="28">
        <v>2659</v>
      </c>
      <c r="AR2395" s="20" t="s">
        <v>19</v>
      </c>
      <c r="AS2395" s="32" t="str">
        <f t="shared" si="50"/>
        <v>FALSO</v>
      </c>
    </row>
    <row r="2396" spans="41:45" x14ac:dyDescent="0.2">
      <c r="AO2396" t="s">
        <v>2520</v>
      </c>
      <c r="AP2396" s="20" t="s">
        <v>67</v>
      </c>
      <c r="AQ2396" s="28">
        <v>4433</v>
      </c>
      <c r="AR2396" s="20" t="s">
        <v>20</v>
      </c>
      <c r="AS2396" s="32" t="str">
        <f t="shared" si="50"/>
        <v>FALSO</v>
      </c>
    </row>
    <row r="2397" spans="41:45" x14ac:dyDescent="0.2">
      <c r="AO2397" t="s">
        <v>2521</v>
      </c>
      <c r="AP2397" s="20" t="s">
        <v>82</v>
      </c>
      <c r="AQ2397" s="28">
        <v>2721</v>
      </c>
      <c r="AR2397" s="20" t="s">
        <v>19</v>
      </c>
      <c r="AS2397" s="32" t="str">
        <f t="shared" si="50"/>
        <v>FALSO</v>
      </c>
    </row>
    <row r="2398" spans="41:45" x14ac:dyDescent="0.2">
      <c r="AO2398" t="s">
        <v>2522</v>
      </c>
      <c r="AP2398" s="20" t="s">
        <v>166</v>
      </c>
      <c r="AQ2398" s="28">
        <v>3031</v>
      </c>
      <c r="AR2398" s="20" t="s">
        <v>20</v>
      </c>
      <c r="AS2398" s="32" t="str">
        <f t="shared" si="50"/>
        <v>VERO</v>
      </c>
    </row>
    <row r="2399" spans="41:45" x14ac:dyDescent="0.2">
      <c r="AO2399" t="s">
        <v>2523</v>
      </c>
      <c r="AP2399" s="20" t="s">
        <v>49</v>
      </c>
      <c r="AQ2399" s="28">
        <v>2282</v>
      </c>
      <c r="AR2399" s="20" t="s">
        <v>19</v>
      </c>
      <c r="AS2399" s="32" t="str">
        <f t="shared" si="50"/>
        <v>FALSO</v>
      </c>
    </row>
    <row r="2400" spans="41:45" x14ac:dyDescent="0.2">
      <c r="AO2400" t="s">
        <v>2524</v>
      </c>
      <c r="AP2400" s="20" t="s">
        <v>44</v>
      </c>
      <c r="AQ2400" s="28">
        <v>2214</v>
      </c>
      <c r="AR2400" s="20" t="s">
        <v>19</v>
      </c>
      <c r="AS2400" s="32" t="str">
        <f t="shared" si="50"/>
        <v>FALSO</v>
      </c>
    </row>
    <row r="2401" spans="41:45" x14ac:dyDescent="0.2">
      <c r="AO2401" t="s">
        <v>2525</v>
      </c>
      <c r="AP2401" s="20" t="s">
        <v>82</v>
      </c>
      <c r="AQ2401" s="28">
        <v>5135</v>
      </c>
      <c r="AR2401" s="20" t="s">
        <v>20</v>
      </c>
      <c r="AS2401" s="32" t="str">
        <f t="shared" si="50"/>
        <v>FALSO</v>
      </c>
    </row>
    <row r="2402" spans="41:45" x14ac:dyDescent="0.2">
      <c r="AO2402" t="s">
        <v>2526</v>
      </c>
      <c r="AP2402" s="20" t="s">
        <v>188</v>
      </c>
      <c r="AQ2402" s="28">
        <v>2842</v>
      </c>
      <c r="AR2402" s="20" t="s">
        <v>19</v>
      </c>
      <c r="AS2402" s="32" t="str">
        <f t="shared" si="50"/>
        <v>FALSO</v>
      </c>
    </row>
    <row r="2403" spans="41:45" x14ac:dyDescent="0.2">
      <c r="AO2403" t="s">
        <v>2527</v>
      </c>
      <c r="AP2403" s="20" t="s">
        <v>78</v>
      </c>
      <c r="AQ2403" s="28">
        <v>2341</v>
      </c>
      <c r="AR2403" s="20" t="s">
        <v>19</v>
      </c>
      <c r="AS2403" s="32" t="str">
        <f t="shared" si="50"/>
        <v>FALSO</v>
      </c>
    </row>
    <row r="2404" spans="41:45" x14ac:dyDescent="0.2">
      <c r="AO2404" t="s">
        <v>2528</v>
      </c>
      <c r="AP2404" s="20" t="s">
        <v>206</v>
      </c>
      <c r="AQ2404" s="28">
        <v>2328</v>
      </c>
      <c r="AR2404" s="20" t="s">
        <v>19</v>
      </c>
      <c r="AS2404" s="32" t="str">
        <f t="shared" si="50"/>
        <v>FALSO</v>
      </c>
    </row>
    <row r="2405" spans="41:45" x14ac:dyDescent="0.2">
      <c r="AO2405" t="s">
        <v>2529</v>
      </c>
      <c r="AP2405" s="20" t="s">
        <v>72</v>
      </c>
      <c r="AQ2405" s="28">
        <v>1317</v>
      </c>
      <c r="AR2405" s="20" t="s">
        <v>17</v>
      </c>
      <c r="AS2405" s="32" t="str">
        <f t="shared" si="50"/>
        <v>VERO</v>
      </c>
    </row>
    <row r="2406" spans="41:45" x14ac:dyDescent="0.2">
      <c r="AO2406" t="s">
        <v>2530</v>
      </c>
      <c r="AP2406" s="20" t="s">
        <v>94</v>
      </c>
      <c r="AQ2406" s="28">
        <v>3093</v>
      </c>
      <c r="AR2406" s="20" t="s">
        <v>20</v>
      </c>
      <c r="AS2406" s="32" t="str">
        <f t="shared" si="50"/>
        <v>VERO</v>
      </c>
    </row>
    <row r="2407" spans="41:45" x14ac:dyDescent="0.2">
      <c r="AO2407" t="s">
        <v>2531</v>
      </c>
      <c r="AP2407" s="20" t="s">
        <v>203</v>
      </c>
      <c r="AQ2407" s="28">
        <v>2398</v>
      </c>
      <c r="AR2407" s="20" t="s">
        <v>19</v>
      </c>
      <c r="AS2407" s="32" t="str">
        <f t="shared" si="50"/>
        <v>FALSO</v>
      </c>
    </row>
    <row r="2408" spans="41:45" x14ac:dyDescent="0.2">
      <c r="AO2408" t="s">
        <v>2532</v>
      </c>
      <c r="AP2408" s="20" t="s">
        <v>144</v>
      </c>
      <c r="AQ2408" s="28">
        <v>1574</v>
      </c>
      <c r="AR2408" s="20" t="s">
        <v>18</v>
      </c>
      <c r="AS2408" s="32" t="str">
        <f t="shared" si="50"/>
        <v>VERO</v>
      </c>
    </row>
    <row r="2409" spans="41:45" x14ac:dyDescent="0.2">
      <c r="AO2409" t="s">
        <v>2533</v>
      </c>
      <c r="AP2409" s="20" t="s">
        <v>65</v>
      </c>
      <c r="AQ2409" s="28">
        <v>2618</v>
      </c>
      <c r="AR2409" s="20" t="s">
        <v>19</v>
      </c>
      <c r="AS2409" s="32" t="str">
        <f t="shared" si="50"/>
        <v>FALSO</v>
      </c>
    </row>
    <row r="2410" spans="41:45" x14ac:dyDescent="0.2">
      <c r="AO2410" t="s">
        <v>2534</v>
      </c>
      <c r="AP2410" s="20" t="s">
        <v>177</v>
      </c>
      <c r="AQ2410" s="28">
        <v>2873</v>
      </c>
      <c r="AR2410" s="20" t="s">
        <v>19</v>
      </c>
      <c r="AS2410" s="32" t="str">
        <f t="shared" si="50"/>
        <v>FALSO</v>
      </c>
    </row>
    <row r="2411" spans="41:45" x14ac:dyDescent="0.2">
      <c r="AO2411" t="s">
        <v>2535</v>
      </c>
      <c r="AP2411" s="20" t="s">
        <v>212</v>
      </c>
      <c r="AQ2411" s="28">
        <v>2633</v>
      </c>
      <c r="AR2411" s="20" t="s">
        <v>19</v>
      </c>
      <c r="AS2411" s="32" t="str">
        <f t="shared" si="50"/>
        <v>FALSO</v>
      </c>
    </row>
    <row r="2412" spans="41:45" x14ac:dyDescent="0.2">
      <c r="AO2412" t="s">
        <v>2536</v>
      </c>
      <c r="AP2412" s="20" t="s">
        <v>209</v>
      </c>
      <c r="AQ2412" s="28">
        <v>2519</v>
      </c>
      <c r="AR2412" s="20" t="s">
        <v>19</v>
      </c>
      <c r="AS2412" s="32" t="str">
        <f t="shared" si="50"/>
        <v>FALSO</v>
      </c>
    </row>
    <row r="2413" spans="41:45" x14ac:dyDescent="0.2">
      <c r="AO2413" t="s">
        <v>2537</v>
      </c>
      <c r="AP2413" s="20" t="s">
        <v>35</v>
      </c>
      <c r="AQ2413" s="28">
        <v>2108</v>
      </c>
      <c r="AR2413" s="20" t="s">
        <v>19</v>
      </c>
      <c r="AS2413" s="32" t="str">
        <f t="shared" si="50"/>
        <v>VERO</v>
      </c>
    </row>
    <row r="2414" spans="41:45" x14ac:dyDescent="0.2">
      <c r="AO2414" t="s">
        <v>2538</v>
      </c>
      <c r="AP2414" s="20" t="s">
        <v>225</v>
      </c>
      <c r="AQ2414" s="28">
        <v>2798</v>
      </c>
      <c r="AR2414" s="20" t="s">
        <v>19</v>
      </c>
      <c r="AS2414" s="32" t="str">
        <f t="shared" si="50"/>
        <v>FALSO</v>
      </c>
    </row>
    <row r="2415" spans="41:45" x14ac:dyDescent="0.2">
      <c r="AO2415" t="s">
        <v>2539</v>
      </c>
      <c r="AP2415" s="20" t="s">
        <v>162</v>
      </c>
      <c r="AQ2415" s="28">
        <v>1921</v>
      </c>
      <c r="AR2415" s="20" t="s">
        <v>18</v>
      </c>
      <c r="AS2415" s="32" t="str">
        <f t="shared" si="50"/>
        <v>VERO</v>
      </c>
    </row>
    <row r="2416" spans="41:45" x14ac:dyDescent="0.2">
      <c r="AO2416" t="s">
        <v>2540</v>
      </c>
      <c r="AP2416" s="20" t="s">
        <v>53</v>
      </c>
      <c r="AQ2416" s="28">
        <v>2713</v>
      </c>
      <c r="AR2416" s="20" t="s">
        <v>19</v>
      </c>
      <c r="AS2416" s="32" t="str">
        <f t="shared" si="50"/>
        <v>FALSO</v>
      </c>
    </row>
    <row r="2417" spans="41:45" x14ac:dyDescent="0.2">
      <c r="AO2417" t="s">
        <v>2541</v>
      </c>
      <c r="AP2417" s="20" t="s">
        <v>188</v>
      </c>
      <c r="AQ2417" s="28">
        <v>2628</v>
      </c>
      <c r="AR2417" s="20" t="s">
        <v>19</v>
      </c>
      <c r="AS2417" s="32" t="str">
        <f t="shared" si="50"/>
        <v>FALSO</v>
      </c>
    </row>
    <row r="2418" spans="41:45" x14ac:dyDescent="0.2">
      <c r="AO2418" t="s">
        <v>2542</v>
      </c>
      <c r="AP2418" s="20" t="s">
        <v>63</v>
      </c>
      <c r="AQ2418" s="28">
        <v>2489</v>
      </c>
      <c r="AR2418" s="20" t="s">
        <v>19</v>
      </c>
      <c r="AS2418" s="32" t="str">
        <f t="shared" si="50"/>
        <v>FALSO</v>
      </c>
    </row>
    <row r="2419" spans="41:45" x14ac:dyDescent="0.2">
      <c r="AO2419" t="s">
        <v>2543</v>
      </c>
      <c r="AP2419" s="20" t="s">
        <v>154</v>
      </c>
      <c r="AQ2419" s="28">
        <v>2466</v>
      </c>
      <c r="AR2419" s="20" t="s">
        <v>19</v>
      </c>
      <c r="AS2419" s="32" t="str">
        <f t="shared" si="50"/>
        <v>VERO</v>
      </c>
    </row>
    <row r="2420" spans="41:45" x14ac:dyDescent="0.2">
      <c r="AO2420" t="s">
        <v>2544</v>
      </c>
      <c r="AP2420" s="20" t="s">
        <v>63</v>
      </c>
      <c r="AQ2420" s="28">
        <v>3302</v>
      </c>
      <c r="AR2420" s="20" t="s">
        <v>20</v>
      </c>
      <c r="AS2420" s="32" t="str">
        <f t="shared" si="50"/>
        <v>FALSO</v>
      </c>
    </row>
    <row r="2421" spans="41:45" x14ac:dyDescent="0.2">
      <c r="AO2421" t="s">
        <v>2545</v>
      </c>
      <c r="AP2421" s="20" t="s">
        <v>34</v>
      </c>
      <c r="AQ2421" s="28">
        <v>2521</v>
      </c>
      <c r="AR2421" s="20" t="s">
        <v>19</v>
      </c>
      <c r="AS2421" s="32" t="str">
        <f t="shared" si="50"/>
        <v>FALSO</v>
      </c>
    </row>
    <row r="2422" spans="41:45" x14ac:dyDescent="0.2">
      <c r="AO2422" t="s">
        <v>2546</v>
      </c>
      <c r="AP2422" s="20" t="s">
        <v>63</v>
      </c>
      <c r="AQ2422" s="28">
        <v>3509</v>
      </c>
      <c r="AR2422" s="20" t="s">
        <v>20</v>
      </c>
      <c r="AS2422" s="32" t="str">
        <f t="shared" si="50"/>
        <v>FALSO</v>
      </c>
    </row>
    <row r="2423" spans="41:45" x14ac:dyDescent="0.2">
      <c r="AO2423" t="s">
        <v>2547</v>
      </c>
      <c r="AP2423" s="20" t="s">
        <v>32</v>
      </c>
      <c r="AQ2423" s="28">
        <v>2738</v>
      </c>
      <c r="AR2423" s="20" t="s">
        <v>19</v>
      </c>
      <c r="AS2423" s="32" t="str">
        <f t="shared" si="50"/>
        <v>FALSO</v>
      </c>
    </row>
    <row r="2424" spans="41:45" x14ac:dyDescent="0.2">
      <c r="AO2424" t="s">
        <v>2548</v>
      </c>
      <c r="AP2424" s="20" t="s">
        <v>63</v>
      </c>
      <c r="AQ2424" s="28">
        <v>2403</v>
      </c>
      <c r="AR2424" s="20" t="s">
        <v>19</v>
      </c>
      <c r="AS2424" s="32" t="str">
        <f t="shared" si="50"/>
        <v>FALSO</v>
      </c>
    </row>
    <row r="2425" spans="41:45" x14ac:dyDescent="0.2">
      <c r="AO2425" t="s">
        <v>2549</v>
      </c>
      <c r="AP2425" s="20" t="s">
        <v>198</v>
      </c>
      <c r="AQ2425" s="28">
        <v>2388</v>
      </c>
      <c r="AR2425" s="20" t="s">
        <v>19</v>
      </c>
      <c r="AS2425" s="32" t="str">
        <f t="shared" si="50"/>
        <v>FALSO</v>
      </c>
    </row>
    <row r="2426" spans="41:45" x14ac:dyDescent="0.2">
      <c r="AO2426" t="s">
        <v>2550</v>
      </c>
      <c r="AP2426" s="20" t="s">
        <v>133</v>
      </c>
      <c r="AQ2426" s="28">
        <v>2403</v>
      </c>
      <c r="AR2426" s="20" t="s">
        <v>19</v>
      </c>
      <c r="AS2426" s="32" t="str">
        <f t="shared" si="50"/>
        <v>VERO</v>
      </c>
    </row>
    <row r="2427" spans="41:45" x14ac:dyDescent="0.2">
      <c r="AO2427" t="s">
        <v>2551</v>
      </c>
      <c r="AP2427" s="20" t="s">
        <v>227</v>
      </c>
      <c r="AQ2427" s="28">
        <v>2750</v>
      </c>
      <c r="AR2427" s="20" t="s">
        <v>19</v>
      </c>
      <c r="AS2427" s="32" t="str">
        <f t="shared" si="50"/>
        <v>FALSO</v>
      </c>
    </row>
    <row r="2428" spans="41:45" x14ac:dyDescent="0.2">
      <c r="AO2428" t="s">
        <v>2552</v>
      </c>
      <c r="AP2428" s="20" t="s">
        <v>94</v>
      </c>
      <c r="AQ2428" s="28">
        <v>1645</v>
      </c>
      <c r="AR2428" s="20" t="s">
        <v>18</v>
      </c>
      <c r="AS2428" s="32" t="str">
        <f t="shared" si="50"/>
        <v>VERO</v>
      </c>
    </row>
    <row r="2429" spans="41:45" x14ac:dyDescent="0.2">
      <c r="AO2429" t="s">
        <v>2553</v>
      </c>
      <c r="AP2429" s="20" t="s">
        <v>159</v>
      </c>
      <c r="AQ2429" s="28">
        <v>2682</v>
      </c>
      <c r="AR2429" s="20" t="s">
        <v>19</v>
      </c>
      <c r="AS2429" s="32" t="str">
        <f t="shared" si="50"/>
        <v>FALSO</v>
      </c>
    </row>
    <row r="2430" spans="41:45" x14ac:dyDescent="0.2">
      <c r="AO2430" t="s">
        <v>2554</v>
      </c>
      <c r="AP2430" s="20" t="s">
        <v>53</v>
      </c>
      <c r="AQ2430" s="28">
        <v>2498</v>
      </c>
      <c r="AR2430" s="20" t="s">
        <v>19</v>
      </c>
      <c r="AS2430" s="32" t="str">
        <f t="shared" si="50"/>
        <v>FALSO</v>
      </c>
    </row>
    <row r="2431" spans="41:45" x14ac:dyDescent="0.2">
      <c r="AO2431" t="s">
        <v>2555</v>
      </c>
      <c r="AP2431" s="20" t="s">
        <v>65</v>
      </c>
      <c r="AQ2431" s="28">
        <v>2991</v>
      </c>
      <c r="AR2431" s="20" t="s">
        <v>19</v>
      </c>
      <c r="AS2431" s="32" t="str">
        <f t="shared" si="50"/>
        <v>FALSO</v>
      </c>
    </row>
    <row r="2432" spans="41:45" x14ac:dyDescent="0.2">
      <c r="AO2432" t="s">
        <v>2556</v>
      </c>
      <c r="AP2432" s="20" t="s">
        <v>142</v>
      </c>
      <c r="AQ2432" s="28">
        <v>2476</v>
      </c>
      <c r="AR2432" s="20" t="s">
        <v>19</v>
      </c>
      <c r="AS2432" s="32" t="str">
        <f t="shared" si="50"/>
        <v>VERO</v>
      </c>
    </row>
    <row r="2433" spans="41:45" x14ac:dyDescent="0.2">
      <c r="AO2433" t="s">
        <v>2557</v>
      </c>
      <c r="AP2433" s="20" t="s">
        <v>100</v>
      </c>
      <c r="AQ2433" s="28">
        <v>1846</v>
      </c>
      <c r="AR2433" s="20" t="s">
        <v>18</v>
      </c>
      <c r="AS2433" s="32" t="str">
        <f t="shared" si="50"/>
        <v>VERO</v>
      </c>
    </row>
    <row r="2434" spans="41:45" x14ac:dyDescent="0.2">
      <c r="AO2434" t="s">
        <v>2558</v>
      </c>
      <c r="AP2434" s="20" t="s">
        <v>74</v>
      </c>
      <c r="AQ2434" s="28">
        <v>2368</v>
      </c>
      <c r="AR2434" s="20" t="s">
        <v>19</v>
      </c>
      <c r="AS2434" s="32" t="str">
        <f t="shared" si="50"/>
        <v>FALSO</v>
      </c>
    </row>
    <row r="2435" spans="41:45" x14ac:dyDescent="0.2">
      <c r="AO2435" t="s">
        <v>2559</v>
      </c>
      <c r="AP2435" s="20" t="s">
        <v>39</v>
      </c>
      <c r="AQ2435" s="28">
        <v>3926</v>
      </c>
      <c r="AR2435" s="20" t="s">
        <v>20</v>
      </c>
      <c r="AS2435" s="32" t="str">
        <f t="shared" si="50"/>
        <v>FALSO</v>
      </c>
    </row>
    <row r="2436" spans="41:45" x14ac:dyDescent="0.2">
      <c r="AO2436" t="s">
        <v>2560</v>
      </c>
      <c r="AP2436" s="20" t="s">
        <v>63</v>
      </c>
      <c r="AQ2436" s="28">
        <v>2383</v>
      </c>
      <c r="AR2436" s="20" t="s">
        <v>19</v>
      </c>
      <c r="AS2436" s="32" t="str">
        <f t="shared" si="50"/>
        <v>FALSO</v>
      </c>
    </row>
    <row r="2437" spans="41:45" x14ac:dyDescent="0.2">
      <c r="AO2437" t="s">
        <v>2561</v>
      </c>
      <c r="AP2437" s="20" t="s">
        <v>188</v>
      </c>
      <c r="AQ2437" s="28">
        <v>2680</v>
      </c>
      <c r="AR2437" s="20" t="s">
        <v>19</v>
      </c>
      <c r="AS2437" s="32" t="str">
        <f t="shared" si="50"/>
        <v>FALSO</v>
      </c>
    </row>
    <row r="2438" spans="41:45" x14ac:dyDescent="0.2">
      <c r="AO2438" t="s">
        <v>2562</v>
      </c>
      <c r="AP2438" s="20" t="s">
        <v>69</v>
      </c>
      <c r="AQ2438" s="28">
        <v>1655</v>
      </c>
      <c r="AR2438" s="20" t="s">
        <v>18</v>
      </c>
      <c r="AS2438" s="32" t="str">
        <f t="shared" si="50"/>
        <v>VERO</v>
      </c>
    </row>
    <row r="2439" spans="41:45" x14ac:dyDescent="0.2">
      <c r="AO2439" t="s">
        <v>2563</v>
      </c>
      <c r="AP2439" s="20" t="s">
        <v>34</v>
      </c>
      <c r="AQ2439" s="28">
        <v>3177</v>
      </c>
      <c r="AR2439" s="20" t="s">
        <v>20</v>
      </c>
      <c r="AS2439" s="32" t="str">
        <f t="shared" si="50"/>
        <v>FALSO</v>
      </c>
    </row>
    <row r="2440" spans="41:45" x14ac:dyDescent="0.2">
      <c r="AO2440" t="s">
        <v>2564</v>
      </c>
      <c r="AP2440" s="20" t="s">
        <v>227</v>
      </c>
      <c r="AQ2440" s="28">
        <v>3104</v>
      </c>
      <c r="AR2440" s="20" t="s">
        <v>20</v>
      </c>
      <c r="AS2440" s="32" t="str">
        <f t="shared" si="50"/>
        <v>FALSO</v>
      </c>
    </row>
    <row r="2441" spans="41:45" x14ac:dyDescent="0.2">
      <c r="AO2441" t="s">
        <v>2565</v>
      </c>
      <c r="AP2441" s="20" t="s">
        <v>65</v>
      </c>
      <c r="AQ2441" s="28">
        <v>3040</v>
      </c>
      <c r="AR2441" s="20" t="s">
        <v>20</v>
      </c>
      <c r="AS2441" s="32" t="str">
        <f t="shared" si="50"/>
        <v>FALSO</v>
      </c>
    </row>
    <row r="2442" spans="41:45" x14ac:dyDescent="0.2">
      <c r="AO2442" t="s">
        <v>2566</v>
      </c>
      <c r="AP2442" s="20" t="s">
        <v>225</v>
      </c>
      <c r="AQ2442" s="28">
        <v>3460</v>
      </c>
      <c r="AR2442" s="20" t="s">
        <v>20</v>
      </c>
      <c r="AS2442" s="32" t="str">
        <f t="shared" si="50"/>
        <v>FALSO</v>
      </c>
    </row>
    <row r="2443" spans="41:45" x14ac:dyDescent="0.2">
      <c r="AO2443" t="s">
        <v>2567</v>
      </c>
      <c r="AP2443" s="20" t="s">
        <v>198</v>
      </c>
      <c r="AQ2443" s="28">
        <v>2510</v>
      </c>
      <c r="AR2443" s="20" t="s">
        <v>19</v>
      </c>
      <c r="AS2443" s="32" t="str">
        <f t="shared" si="50"/>
        <v>FALSO</v>
      </c>
    </row>
    <row r="2444" spans="41:45" x14ac:dyDescent="0.2">
      <c r="AO2444" t="s">
        <v>2568</v>
      </c>
      <c r="AP2444" s="20" t="s">
        <v>66</v>
      </c>
      <c r="AQ2444" s="28">
        <v>1554</v>
      </c>
      <c r="AR2444" s="20" t="s">
        <v>18</v>
      </c>
      <c r="AS2444" s="32" t="str">
        <f t="shared" si="50"/>
        <v>VERO</v>
      </c>
    </row>
    <row r="2445" spans="41:45" x14ac:dyDescent="0.2">
      <c r="AO2445" t="s">
        <v>2569</v>
      </c>
      <c r="AP2445" s="20" t="s">
        <v>63</v>
      </c>
      <c r="AQ2445" s="28">
        <v>2389</v>
      </c>
      <c r="AR2445" s="20" t="s">
        <v>19</v>
      </c>
      <c r="AS2445" s="32" t="str">
        <f t="shared" si="50"/>
        <v>FALSO</v>
      </c>
    </row>
    <row r="2446" spans="41:45" x14ac:dyDescent="0.2">
      <c r="AO2446" t="s">
        <v>2570</v>
      </c>
      <c r="AP2446" s="20" t="s">
        <v>101</v>
      </c>
      <c r="AQ2446" s="28">
        <v>2505</v>
      </c>
      <c r="AR2446" s="20" t="s">
        <v>19</v>
      </c>
      <c r="AS2446" s="32" t="str">
        <f t="shared" si="50"/>
        <v>FALSO</v>
      </c>
    </row>
    <row r="2447" spans="41:45" x14ac:dyDescent="0.2">
      <c r="AO2447" t="s">
        <v>2571</v>
      </c>
      <c r="AP2447" s="20" t="s">
        <v>101</v>
      </c>
      <c r="AQ2447" s="28">
        <v>2506</v>
      </c>
      <c r="AR2447" s="20" t="s">
        <v>19</v>
      </c>
      <c r="AS2447" s="32" t="str">
        <f t="shared" si="50"/>
        <v>FALSO</v>
      </c>
    </row>
    <row r="2448" spans="41:45" x14ac:dyDescent="0.2">
      <c r="AO2448" t="s">
        <v>2572</v>
      </c>
      <c r="AP2448" s="20" t="s">
        <v>34</v>
      </c>
      <c r="AQ2448" s="28">
        <v>2613</v>
      </c>
      <c r="AR2448" s="20" t="s">
        <v>19</v>
      </c>
      <c r="AS2448" s="32" t="str">
        <f t="shared" si="50"/>
        <v>FALSO</v>
      </c>
    </row>
    <row r="2449" spans="41:45" x14ac:dyDescent="0.2">
      <c r="AO2449" t="s">
        <v>2573</v>
      </c>
      <c r="AP2449" s="20" t="s">
        <v>191</v>
      </c>
      <c r="AQ2449" s="28">
        <v>2543</v>
      </c>
      <c r="AR2449" s="20" t="s">
        <v>19</v>
      </c>
      <c r="AS2449" s="32" t="str">
        <f t="shared" si="50"/>
        <v>FALSO</v>
      </c>
    </row>
    <row r="2450" spans="41:45" x14ac:dyDescent="0.2">
      <c r="AO2450" t="s">
        <v>2574</v>
      </c>
      <c r="AP2450" s="20" t="s">
        <v>34</v>
      </c>
      <c r="AQ2450" s="28">
        <v>3191</v>
      </c>
      <c r="AR2450" s="20" t="s">
        <v>20</v>
      </c>
      <c r="AS2450" s="32" t="str">
        <f t="shared" si="50"/>
        <v>FALSO</v>
      </c>
    </row>
    <row r="2451" spans="41:45" x14ac:dyDescent="0.2">
      <c r="AO2451" t="s">
        <v>2575</v>
      </c>
      <c r="AP2451" s="20" t="s">
        <v>98</v>
      </c>
      <c r="AQ2451" s="28">
        <v>2528</v>
      </c>
      <c r="AR2451" s="20" t="s">
        <v>19</v>
      </c>
      <c r="AS2451" s="32" t="str">
        <f t="shared" si="50"/>
        <v>FALSO</v>
      </c>
    </row>
    <row r="2452" spans="41:45" x14ac:dyDescent="0.2">
      <c r="AO2452" t="s">
        <v>2576</v>
      </c>
      <c r="AP2452" s="20" t="s">
        <v>32</v>
      </c>
      <c r="AQ2452" s="28">
        <v>2822</v>
      </c>
      <c r="AR2452" s="20" t="s">
        <v>19</v>
      </c>
      <c r="AS2452" s="32" t="str">
        <f t="shared" si="50"/>
        <v>FALSO</v>
      </c>
    </row>
    <row r="2453" spans="41:45" x14ac:dyDescent="0.2">
      <c r="AO2453" t="s">
        <v>2577</v>
      </c>
      <c r="AP2453" s="20" t="s">
        <v>101</v>
      </c>
      <c r="AQ2453" s="28">
        <v>2389</v>
      </c>
      <c r="AR2453" s="20" t="s">
        <v>19</v>
      </c>
      <c r="AS2453" s="32" t="str">
        <f t="shared" si="50"/>
        <v>FALSO</v>
      </c>
    </row>
    <row r="2454" spans="41:45" x14ac:dyDescent="0.2">
      <c r="AO2454" t="s">
        <v>2578</v>
      </c>
      <c r="AP2454" s="20" t="s">
        <v>101</v>
      </c>
      <c r="AQ2454" s="28">
        <v>2557</v>
      </c>
      <c r="AR2454" s="20" t="s">
        <v>19</v>
      </c>
      <c r="AS2454" s="32" t="str">
        <f t="shared" si="50"/>
        <v>FALSO</v>
      </c>
    </row>
    <row r="2455" spans="41:45" x14ac:dyDescent="0.2">
      <c r="AO2455" t="s">
        <v>2579</v>
      </c>
      <c r="AP2455" s="20" t="s">
        <v>227</v>
      </c>
      <c r="AQ2455" s="28">
        <v>2505</v>
      </c>
      <c r="AR2455" s="20" t="s">
        <v>19</v>
      </c>
      <c r="AS2455" s="32" t="str">
        <f t="shared" si="50"/>
        <v>FALSO</v>
      </c>
    </row>
    <row r="2456" spans="41:45" x14ac:dyDescent="0.2">
      <c r="AO2456" t="s">
        <v>2580</v>
      </c>
      <c r="AP2456" s="20" t="s">
        <v>198</v>
      </c>
      <c r="AQ2456" s="28">
        <v>2836</v>
      </c>
      <c r="AR2456" s="20" t="s">
        <v>19</v>
      </c>
      <c r="AS2456" s="32" t="str">
        <f t="shared" si="50"/>
        <v>FALSO</v>
      </c>
    </row>
    <row r="2457" spans="41:45" x14ac:dyDescent="0.2">
      <c r="AO2457" t="s">
        <v>2581</v>
      </c>
      <c r="AP2457" s="20" t="s">
        <v>221</v>
      </c>
      <c r="AQ2457" s="28">
        <v>2818</v>
      </c>
      <c r="AR2457" s="20" t="s">
        <v>19</v>
      </c>
      <c r="AS2457" s="32" t="str">
        <f t="shared" si="50"/>
        <v>FALSO</v>
      </c>
    </row>
    <row r="2458" spans="41:45" x14ac:dyDescent="0.2">
      <c r="AO2458" t="s">
        <v>2582</v>
      </c>
      <c r="AP2458" s="20" t="s">
        <v>48</v>
      </c>
      <c r="AQ2458" s="28">
        <v>2393</v>
      </c>
      <c r="AR2458" s="20" t="s">
        <v>19</v>
      </c>
      <c r="AS2458" s="32" t="str">
        <f t="shared" ref="AS2458:AS2521" si="51">IF((LOOKUP(AP2458,$AT$3:$AT$60))=AP2458,"VERO","FALSO")</f>
        <v>VERO</v>
      </c>
    </row>
    <row r="2459" spans="41:45" x14ac:dyDescent="0.2">
      <c r="AO2459" t="s">
        <v>2583</v>
      </c>
      <c r="AP2459" s="20" t="s">
        <v>30</v>
      </c>
      <c r="AQ2459" s="28">
        <v>2441</v>
      </c>
      <c r="AR2459" s="20" t="s">
        <v>19</v>
      </c>
      <c r="AS2459" s="32" t="str">
        <f t="shared" si="51"/>
        <v>FALSO</v>
      </c>
    </row>
    <row r="2460" spans="41:45" x14ac:dyDescent="0.2">
      <c r="AO2460" t="s">
        <v>2584</v>
      </c>
      <c r="AP2460" s="20" t="s">
        <v>135</v>
      </c>
      <c r="AQ2460" s="28">
        <v>1696</v>
      </c>
      <c r="AR2460" s="20" t="s">
        <v>18</v>
      </c>
      <c r="AS2460" s="32" t="str">
        <f t="shared" si="51"/>
        <v>VERO</v>
      </c>
    </row>
    <row r="2461" spans="41:45" x14ac:dyDescent="0.2">
      <c r="AO2461" t="s">
        <v>2585</v>
      </c>
      <c r="AP2461" s="20" t="s">
        <v>154</v>
      </c>
      <c r="AQ2461" s="28">
        <v>2406</v>
      </c>
      <c r="AR2461" s="20" t="s">
        <v>19</v>
      </c>
      <c r="AS2461" s="32" t="str">
        <f t="shared" si="51"/>
        <v>VERO</v>
      </c>
    </row>
    <row r="2462" spans="41:45" x14ac:dyDescent="0.2">
      <c r="AO2462" t="s">
        <v>2586</v>
      </c>
      <c r="AP2462" s="20" t="s">
        <v>167</v>
      </c>
      <c r="AQ2462" s="28">
        <v>2507</v>
      </c>
      <c r="AR2462" s="20" t="s">
        <v>19</v>
      </c>
      <c r="AS2462" s="32" t="str">
        <f t="shared" si="51"/>
        <v>FALSO</v>
      </c>
    </row>
    <row r="2463" spans="41:45" x14ac:dyDescent="0.2">
      <c r="AO2463" t="s">
        <v>2587</v>
      </c>
      <c r="AP2463" s="20" t="s">
        <v>212</v>
      </c>
      <c r="AQ2463" s="28">
        <v>2795</v>
      </c>
      <c r="AR2463" s="20" t="s">
        <v>19</v>
      </c>
      <c r="AS2463" s="32" t="str">
        <f t="shared" si="51"/>
        <v>FALSO</v>
      </c>
    </row>
    <row r="2464" spans="41:45" x14ac:dyDescent="0.2">
      <c r="AO2464" t="s">
        <v>2588</v>
      </c>
      <c r="AP2464" s="20" t="s">
        <v>48</v>
      </c>
      <c r="AQ2464" s="28">
        <v>2238</v>
      </c>
      <c r="AR2464" s="20" t="s">
        <v>19</v>
      </c>
      <c r="AS2464" s="32" t="str">
        <f t="shared" si="51"/>
        <v>VERO</v>
      </c>
    </row>
    <row r="2465" spans="41:45" x14ac:dyDescent="0.2">
      <c r="AO2465" t="s">
        <v>2589</v>
      </c>
      <c r="AP2465" s="20" t="s">
        <v>225</v>
      </c>
      <c r="AQ2465" s="28">
        <v>2627</v>
      </c>
      <c r="AR2465" s="20" t="s">
        <v>19</v>
      </c>
      <c r="AS2465" s="32" t="str">
        <f t="shared" si="51"/>
        <v>FALSO</v>
      </c>
    </row>
    <row r="2466" spans="41:45" x14ac:dyDescent="0.2">
      <c r="AO2466" t="s">
        <v>2590</v>
      </c>
      <c r="AP2466" s="20" t="s">
        <v>84</v>
      </c>
      <c r="AQ2466" s="28">
        <v>1030</v>
      </c>
      <c r="AR2466" s="20" t="s">
        <v>17</v>
      </c>
      <c r="AS2466" s="32" t="str">
        <f t="shared" si="51"/>
        <v>VERO</v>
      </c>
    </row>
    <row r="2467" spans="41:45" x14ac:dyDescent="0.2">
      <c r="AO2467" t="s">
        <v>2591</v>
      </c>
      <c r="AP2467" s="20" t="s">
        <v>164</v>
      </c>
      <c r="AQ2467" s="28">
        <v>1386</v>
      </c>
      <c r="AR2467" s="20" t="s">
        <v>17</v>
      </c>
      <c r="AS2467" s="32" t="str">
        <f t="shared" si="51"/>
        <v>VERO</v>
      </c>
    </row>
    <row r="2468" spans="41:45" x14ac:dyDescent="0.2">
      <c r="AO2468" t="s">
        <v>2592</v>
      </c>
      <c r="AP2468" s="20" t="s">
        <v>65</v>
      </c>
      <c r="AQ2468" s="28">
        <v>3866</v>
      </c>
      <c r="AR2468" s="20" t="s">
        <v>20</v>
      </c>
      <c r="AS2468" s="32" t="str">
        <f t="shared" si="51"/>
        <v>FALSO</v>
      </c>
    </row>
    <row r="2469" spans="41:45" x14ac:dyDescent="0.2">
      <c r="AO2469" t="s">
        <v>2593</v>
      </c>
      <c r="AP2469" s="20" t="s">
        <v>123</v>
      </c>
      <c r="AQ2469" s="28">
        <v>3467</v>
      </c>
      <c r="AR2469" s="20" t="s">
        <v>20</v>
      </c>
      <c r="AS2469" s="32" t="str">
        <f t="shared" si="51"/>
        <v>FALSO</v>
      </c>
    </row>
    <row r="2470" spans="41:45" x14ac:dyDescent="0.2">
      <c r="AO2470" t="s">
        <v>2594</v>
      </c>
      <c r="AP2470" s="20" t="s">
        <v>221</v>
      </c>
      <c r="AQ2470" s="28">
        <v>2461</v>
      </c>
      <c r="AR2470" s="20" t="s">
        <v>19</v>
      </c>
      <c r="AS2470" s="32" t="str">
        <f t="shared" si="51"/>
        <v>FALSO</v>
      </c>
    </row>
    <row r="2471" spans="41:45" x14ac:dyDescent="0.2">
      <c r="AO2471" t="s">
        <v>2595</v>
      </c>
      <c r="AP2471" s="20" t="s">
        <v>225</v>
      </c>
      <c r="AQ2471" s="28">
        <v>2961</v>
      </c>
      <c r="AR2471" s="20" t="s">
        <v>19</v>
      </c>
      <c r="AS2471" s="32" t="str">
        <f t="shared" si="51"/>
        <v>FALSO</v>
      </c>
    </row>
    <row r="2472" spans="41:45" x14ac:dyDescent="0.2">
      <c r="AO2472" t="s">
        <v>2596</v>
      </c>
      <c r="AP2472" s="20" t="s">
        <v>166</v>
      </c>
      <c r="AQ2472" s="28">
        <v>2767</v>
      </c>
      <c r="AR2472" s="20" t="s">
        <v>19</v>
      </c>
      <c r="AS2472" s="32" t="str">
        <f t="shared" si="51"/>
        <v>VERO</v>
      </c>
    </row>
    <row r="2473" spans="41:45" x14ac:dyDescent="0.2">
      <c r="AO2473" t="s">
        <v>2597</v>
      </c>
      <c r="AP2473" s="20" t="s">
        <v>72</v>
      </c>
      <c r="AQ2473" s="28">
        <v>1602</v>
      </c>
      <c r="AR2473" s="20" t="s">
        <v>18</v>
      </c>
      <c r="AS2473" s="32" t="str">
        <f t="shared" si="51"/>
        <v>VERO</v>
      </c>
    </row>
    <row r="2474" spans="41:45" x14ac:dyDescent="0.2">
      <c r="AO2474" t="s">
        <v>2598</v>
      </c>
      <c r="AP2474" s="20" t="s">
        <v>77</v>
      </c>
      <c r="AQ2474" s="28">
        <v>1264</v>
      </c>
      <c r="AR2474" s="20" t="s">
        <v>17</v>
      </c>
      <c r="AS2474" s="32" t="str">
        <f t="shared" si="51"/>
        <v>VERO</v>
      </c>
    </row>
    <row r="2475" spans="41:45" x14ac:dyDescent="0.2">
      <c r="AO2475" t="s">
        <v>2599</v>
      </c>
      <c r="AP2475" s="20" t="s">
        <v>212</v>
      </c>
      <c r="AQ2475" s="28">
        <v>2589</v>
      </c>
      <c r="AR2475" s="20" t="s">
        <v>19</v>
      </c>
      <c r="AS2475" s="32" t="str">
        <f t="shared" si="51"/>
        <v>FALSO</v>
      </c>
    </row>
    <row r="2476" spans="41:45" x14ac:dyDescent="0.2">
      <c r="AO2476" t="s">
        <v>2600</v>
      </c>
      <c r="AP2476" s="20" t="s">
        <v>72</v>
      </c>
      <c r="AQ2476" s="28">
        <v>1163</v>
      </c>
      <c r="AR2476" s="20" t="s">
        <v>17</v>
      </c>
      <c r="AS2476" s="32" t="str">
        <f t="shared" si="51"/>
        <v>VERO</v>
      </c>
    </row>
    <row r="2477" spans="41:45" x14ac:dyDescent="0.2">
      <c r="AO2477" t="s">
        <v>2601</v>
      </c>
      <c r="AP2477" s="20" t="s">
        <v>191</v>
      </c>
      <c r="AQ2477" s="28">
        <v>2589</v>
      </c>
      <c r="AR2477" s="20" t="s">
        <v>19</v>
      </c>
      <c r="AS2477" s="32" t="str">
        <f t="shared" si="51"/>
        <v>FALSO</v>
      </c>
    </row>
    <row r="2478" spans="41:45" x14ac:dyDescent="0.2">
      <c r="AO2478" t="s">
        <v>2602</v>
      </c>
      <c r="AP2478" s="20" t="s">
        <v>100</v>
      </c>
      <c r="AQ2478" s="28">
        <v>899</v>
      </c>
      <c r="AR2478" s="20" t="s">
        <v>16</v>
      </c>
      <c r="AS2478" s="32" t="str">
        <f t="shared" si="51"/>
        <v>VERO</v>
      </c>
    </row>
    <row r="2479" spans="41:45" x14ac:dyDescent="0.2">
      <c r="AO2479" t="s">
        <v>2603</v>
      </c>
      <c r="AP2479" s="20" t="s">
        <v>101</v>
      </c>
      <c r="AQ2479" s="28">
        <v>2389</v>
      </c>
      <c r="AR2479" s="20" t="s">
        <v>19</v>
      </c>
      <c r="AS2479" s="32" t="str">
        <f t="shared" si="51"/>
        <v>FALSO</v>
      </c>
    </row>
    <row r="2480" spans="41:45" x14ac:dyDescent="0.2">
      <c r="AO2480" t="s">
        <v>2604</v>
      </c>
      <c r="AP2480" s="20" t="s">
        <v>227</v>
      </c>
      <c r="AQ2480" s="28">
        <v>2522</v>
      </c>
      <c r="AR2480" s="20" t="s">
        <v>19</v>
      </c>
      <c r="AS2480" s="32" t="str">
        <f t="shared" si="51"/>
        <v>FALSO</v>
      </c>
    </row>
    <row r="2481" spans="41:45" x14ac:dyDescent="0.2">
      <c r="AO2481" t="s">
        <v>2605</v>
      </c>
      <c r="AP2481" s="20" t="s">
        <v>214</v>
      </c>
      <c r="AQ2481" s="28">
        <v>3516</v>
      </c>
      <c r="AR2481" s="20" t="s">
        <v>20</v>
      </c>
      <c r="AS2481" s="32" t="str">
        <f t="shared" si="51"/>
        <v>FALSO</v>
      </c>
    </row>
    <row r="2482" spans="41:45" x14ac:dyDescent="0.2">
      <c r="AO2482" t="s">
        <v>2606</v>
      </c>
      <c r="AP2482" s="20" t="s">
        <v>100</v>
      </c>
      <c r="AQ2482" s="28">
        <v>1547</v>
      </c>
      <c r="AR2482" s="20" t="s">
        <v>18</v>
      </c>
      <c r="AS2482" s="32" t="str">
        <f t="shared" si="51"/>
        <v>VERO</v>
      </c>
    </row>
    <row r="2483" spans="41:45" x14ac:dyDescent="0.2">
      <c r="AO2483" t="s">
        <v>2607</v>
      </c>
      <c r="AP2483" s="20" t="s">
        <v>191</v>
      </c>
      <c r="AQ2483" s="28">
        <v>2778</v>
      </c>
      <c r="AR2483" s="20" t="s">
        <v>19</v>
      </c>
      <c r="AS2483" s="32" t="str">
        <f t="shared" si="51"/>
        <v>FALSO</v>
      </c>
    </row>
    <row r="2484" spans="41:45" x14ac:dyDescent="0.2">
      <c r="AO2484" t="s">
        <v>2608</v>
      </c>
      <c r="AP2484" s="20" t="s">
        <v>32</v>
      </c>
      <c r="AQ2484" s="28">
        <v>2677</v>
      </c>
      <c r="AR2484" s="20" t="s">
        <v>19</v>
      </c>
      <c r="AS2484" s="32" t="str">
        <f t="shared" si="51"/>
        <v>FALSO</v>
      </c>
    </row>
    <row r="2485" spans="41:45" x14ac:dyDescent="0.2">
      <c r="AO2485" t="s">
        <v>2609</v>
      </c>
      <c r="AP2485" s="20" t="s">
        <v>80</v>
      </c>
      <c r="AQ2485" s="28">
        <v>1914</v>
      </c>
      <c r="AR2485" s="20" t="s">
        <v>18</v>
      </c>
      <c r="AS2485" s="32" t="str">
        <f t="shared" si="51"/>
        <v>FALSO</v>
      </c>
    </row>
    <row r="2486" spans="41:45" x14ac:dyDescent="0.2">
      <c r="AO2486" t="s">
        <v>2610</v>
      </c>
      <c r="AP2486" s="20" t="s">
        <v>98</v>
      </c>
      <c r="AQ2486" s="28">
        <v>2565</v>
      </c>
      <c r="AR2486" s="20" t="s">
        <v>19</v>
      </c>
      <c r="AS2486" s="32" t="str">
        <f t="shared" si="51"/>
        <v>FALSO</v>
      </c>
    </row>
    <row r="2487" spans="41:45" x14ac:dyDescent="0.2">
      <c r="AO2487" t="s">
        <v>2611</v>
      </c>
      <c r="AP2487" s="20" t="s">
        <v>177</v>
      </c>
      <c r="AQ2487" s="28">
        <v>2706</v>
      </c>
      <c r="AR2487" s="20" t="s">
        <v>19</v>
      </c>
      <c r="AS2487" s="32" t="str">
        <f t="shared" si="51"/>
        <v>FALSO</v>
      </c>
    </row>
    <row r="2488" spans="41:45" x14ac:dyDescent="0.2">
      <c r="AO2488" t="s">
        <v>2612</v>
      </c>
      <c r="AP2488" s="20" t="s">
        <v>47</v>
      </c>
      <c r="AQ2488" s="28">
        <v>2617</v>
      </c>
      <c r="AR2488" s="20" t="s">
        <v>19</v>
      </c>
      <c r="AS2488" s="32" t="str">
        <f t="shared" si="51"/>
        <v>FALSO</v>
      </c>
    </row>
    <row r="2489" spans="41:45" x14ac:dyDescent="0.2">
      <c r="AO2489" t="s">
        <v>2613</v>
      </c>
      <c r="AP2489" s="20" t="s">
        <v>191</v>
      </c>
      <c r="AQ2489" s="28">
        <v>2759</v>
      </c>
      <c r="AR2489" s="20" t="s">
        <v>19</v>
      </c>
      <c r="AS2489" s="32" t="str">
        <f t="shared" si="51"/>
        <v>FALSO</v>
      </c>
    </row>
    <row r="2490" spans="41:45" x14ac:dyDescent="0.2">
      <c r="AO2490" t="s">
        <v>2614</v>
      </c>
      <c r="AP2490" s="20" t="s">
        <v>41</v>
      </c>
      <c r="AQ2490" s="28">
        <v>1554</v>
      </c>
      <c r="AR2490" s="20" t="s">
        <v>18</v>
      </c>
      <c r="AS2490" s="32" t="str">
        <f t="shared" si="51"/>
        <v>VERO</v>
      </c>
    </row>
    <row r="2491" spans="41:45" x14ac:dyDescent="0.2">
      <c r="AO2491" t="s">
        <v>2615</v>
      </c>
      <c r="AP2491" s="20" t="s">
        <v>44</v>
      </c>
      <c r="AQ2491" s="28">
        <v>1755</v>
      </c>
      <c r="AR2491" s="20" t="s">
        <v>18</v>
      </c>
      <c r="AS2491" s="32" t="str">
        <f t="shared" si="51"/>
        <v>FALSO</v>
      </c>
    </row>
    <row r="2492" spans="41:45" x14ac:dyDescent="0.2">
      <c r="AO2492" t="s">
        <v>2616</v>
      </c>
      <c r="AP2492" s="20" t="s">
        <v>177</v>
      </c>
      <c r="AQ2492" s="28">
        <v>2829</v>
      </c>
      <c r="AR2492" s="20" t="s">
        <v>19</v>
      </c>
      <c r="AS2492" s="32" t="str">
        <f t="shared" si="51"/>
        <v>FALSO</v>
      </c>
    </row>
    <row r="2493" spans="41:45" x14ac:dyDescent="0.2">
      <c r="AO2493" t="s">
        <v>2617</v>
      </c>
      <c r="AP2493" s="20" t="s">
        <v>101</v>
      </c>
      <c r="AQ2493" s="28">
        <v>2403</v>
      </c>
      <c r="AR2493" s="20" t="s">
        <v>19</v>
      </c>
      <c r="AS2493" s="32" t="str">
        <f t="shared" si="51"/>
        <v>FALSO</v>
      </c>
    </row>
    <row r="2494" spans="41:45" x14ac:dyDescent="0.2">
      <c r="AO2494" t="s">
        <v>2618</v>
      </c>
      <c r="AP2494" s="20" t="s">
        <v>191</v>
      </c>
      <c r="AQ2494" s="28">
        <v>2666</v>
      </c>
      <c r="AR2494" s="20" t="s">
        <v>19</v>
      </c>
      <c r="AS2494" s="32" t="str">
        <f t="shared" si="51"/>
        <v>FALSO</v>
      </c>
    </row>
    <row r="2495" spans="41:45" x14ac:dyDescent="0.2">
      <c r="AO2495" t="s">
        <v>2619</v>
      </c>
      <c r="AP2495" s="20" t="s">
        <v>65</v>
      </c>
      <c r="AQ2495" s="28">
        <v>3012</v>
      </c>
      <c r="AR2495" s="20" t="s">
        <v>20</v>
      </c>
      <c r="AS2495" s="32" t="str">
        <f t="shared" si="51"/>
        <v>FALSO</v>
      </c>
    </row>
    <row r="2496" spans="41:45" x14ac:dyDescent="0.2">
      <c r="AO2496" t="s">
        <v>2620</v>
      </c>
      <c r="AP2496" s="20" t="s">
        <v>214</v>
      </c>
      <c r="AQ2496" s="28">
        <v>3283</v>
      </c>
      <c r="AR2496" s="20" t="s">
        <v>20</v>
      </c>
      <c r="AS2496" s="32" t="str">
        <f t="shared" si="51"/>
        <v>FALSO</v>
      </c>
    </row>
    <row r="2497" spans="41:45" x14ac:dyDescent="0.2">
      <c r="AO2497" t="s">
        <v>2621</v>
      </c>
      <c r="AP2497" s="20" t="s">
        <v>53</v>
      </c>
      <c r="AQ2497" s="28">
        <v>2698</v>
      </c>
      <c r="AR2497" s="20" t="s">
        <v>19</v>
      </c>
      <c r="AS2497" s="32" t="str">
        <f t="shared" si="51"/>
        <v>FALSO</v>
      </c>
    </row>
    <row r="2498" spans="41:45" x14ac:dyDescent="0.2">
      <c r="AO2498" t="s">
        <v>2622</v>
      </c>
      <c r="AP2498" s="20" t="s">
        <v>177</v>
      </c>
      <c r="AQ2498" s="28">
        <v>2975</v>
      </c>
      <c r="AR2498" s="20" t="s">
        <v>19</v>
      </c>
      <c r="AS2498" s="32" t="str">
        <f t="shared" si="51"/>
        <v>FALSO</v>
      </c>
    </row>
    <row r="2499" spans="41:45" x14ac:dyDescent="0.2">
      <c r="AO2499" t="s">
        <v>2623</v>
      </c>
      <c r="AP2499" s="20" t="s">
        <v>66</v>
      </c>
      <c r="AQ2499" s="28">
        <v>1646</v>
      </c>
      <c r="AR2499" s="20" t="s">
        <v>18</v>
      </c>
      <c r="AS2499" s="32" t="str">
        <f t="shared" si="51"/>
        <v>VERO</v>
      </c>
    </row>
    <row r="2500" spans="41:45" x14ac:dyDescent="0.2">
      <c r="AO2500" t="s">
        <v>2624</v>
      </c>
      <c r="AP2500" s="20" t="s">
        <v>35</v>
      </c>
      <c r="AQ2500" s="28">
        <v>1644</v>
      </c>
      <c r="AR2500" s="20" t="s">
        <v>18</v>
      </c>
      <c r="AS2500" s="32" t="str">
        <f t="shared" si="51"/>
        <v>VERO</v>
      </c>
    </row>
    <row r="2501" spans="41:45" x14ac:dyDescent="0.2">
      <c r="AO2501" t="s">
        <v>2625</v>
      </c>
      <c r="AP2501" s="20" t="s">
        <v>31</v>
      </c>
      <c r="AQ2501" s="28">
        <v>2252</v>
      </c>
      <c r="AR2501" s="20" t="s">
        <v>19</v>
      </c>
      <c r="AS2501" s="32" t="str">
        <f t="shared" si="51"/>
        <v>VERO</v>
      </c>
    </row>
    <row r="2502" spans="41:45" x14ac:dyDescent="0.2">
      <c r="AO2502" t="s">
        <v>2626</v>
      </c>
      <c r="AP2502" s="20" t="s">
        <v>188</v>
      </c>
      <c r="AQ2502" s="28">
        <v>2628</v>
      </c>
      <c r="AR2502" s="20" t="s">
        <v>19</v>
      </c>
      <c r="AS2502" s="32" t="str">
        <f t="shared" si="51"/>
        <v>FALSO</v>
      </c>
    </row>
    <row r="2503" spans="41:45" x14ac:dyDescent="0.2">
      <c r="AO2503" t="s">
        <v>2627</v>
      </c>
      <c r="AP2503" s="20" t="s">
        <v>41</v>
      </c>
      <c r="AQ2503" s="28">
        <v>1159</v>
      </c>
      <c r="AR2503" s="20" t="s">
        <v>17</v>
      </c>
      <c r="AS2503" s="32" t="str">
        <f t="shared" si="51"/>
        <v>VERO</v>
      </c>
    </row>
    <row r="2504" spans="41:45" x14ac:dyDescent="0.2">
      <c r="AO2504" t="s">
        <v>2628</v>
      </c>
      <c r="AP2504" s="20" t="s">
        <v>167</v>
      </c>
      <c r="AQ2504" s="28">
        <v>2536</v>
      </c>
      <c r="AR2504" s="20" t="s">
        <v>19</v>
      </c>
      <c r="AS2504" s="32" t="str">
        <f t="shared" si="51"/>
        <v>FALSO</v>
      </c>
    </row>
    <row r="2505" spans="41:45" x14ac:dyDescent="0.2">
      <c r="AO2505" t="s">
        <v>2629</v>
      </c>
      <c r="AP2505" s="20" t="s">
        <v>191</v>
      </c>
      <c r="AQ2505" s="28">
        <v>3050</v>
      </c>
      <c r="AR2505" s="20" t="s">
        <v>20</v>
      </c>
      <c r="AS2505" s="32" t="str">
        <f t="shared" si="51"/>
        <v>FALSO</v>
      </c>
    </row>
    <row r="2506" spans="41:45" x14ac:dyDescent="0.2">
      <c r="AO2506" t="s">
        <v>2630</v>
      </c>
      <c r="AP2506" s="20" t="s">
        <v>77</v>
      </c>
      <c r="AQ2506" s="28">
        <v>1502</v>
      </c>
      <c r="AR2506" s="20" t="s">
        <v>18</v>
      </c>
      <c r="AS2506" s="32" t="str">
        <f t="shared" si="51"/>
        <v>VERO</v>
      </c>
    </row>
    <row r="2507" spans="41:45" x14ac:dyDescent="0.2">
      <c r="AO2507" t="s">
        <v>2631</v>
      </c>
      <c r="AP2507" s="20" t="s">
        <v>212</v>
      </c>
      <c r="AQ2507" s="28">
        <v>2811</v>
      </c>
      <c r="AR2507" s="20" t="s">
        <v>19</v>
      </c>
      <c r="AS2507" s="32" t="str">
        <f t="shared" si="51"/>
        <v>FALSO</v>
      </c>
    </row>
    <row r="2508" spans="41:45" x14ac:dyDescent="0.2">
      <c r="AO2508" t="s">
        <v>2632</v>
      </c>
      <c r="AP2508" s="20" t="s">
        <v>63</v>
      </c>
      <c r="AQ2508" s="28">
        <v>2526</v>
      </c>
      <c r="AR2508" s="20" t="s">
        <v>19</v>
      </c>
      <c r="AS2508" s="32" t="str">
        <f t="shared" si="51"/>
        <v>FALSO</v>
      </c>
    </row>
    <row r="2509" spans="41:45" x14ac:dyDescent="0.2">
      <c r="AO2509" t="s">
        <v>2633</v>
      </c>
      <c r="AP2509" s="20" t="s">
        <v>82</v>
      </c>
      <c r="AQ2509" s="28">
        <v>5036</v>
      </c>
      <c r="AR2509" s="20" t="s">
        <v>20</v>
      </c>
      <c r="AS2509" s="32" t="str">
        <f t="shared" si="51"/>
        <v>FALSO</v>
      </c>
    </row>
    <row r="2510" spans="41:45" x14ac:dyDescent="0.2">
      <c r="AO2510" t="s">
        <v>2634</v>
      </c>
      <c r="AP2510" s="20" t="s">
        <v>103</v>
      </c>
      <c r="AQ2510" s="28">
        <v>1248</v>
      </c>
      <c r="AR2510" s="20" t="s">
        <v>17</v>
      </c>
      <c r="AS2510" s="32" t="str">
        <f t="shared" si="51"/>
        <v>VERO</v>
      </c>
    </row>
    <row r="2511" spans="41:45" x14ac:dyDescent="0.2">
      <c r="AO2511" t="s">
        <v>2635</v>
      </c>
      <c r="AP2511" s="20" t="s">
        <v>225</v>
      </c>
      <c r="AQ2511" s="28">
        <v>3456</v>
      </c>
      <c r="AR2511" s="20" t="s">
        <v>20</v>
      </c>
      <c r="AS2511" s="32" t="str">
        <f t="shared" si="51"/>
        <v>FALSO</v>
      </c>
    </row>
    <row r="2512" spans="41:45" x14ac:dyDescent="0.2">
      <c r="AO2512" t="s">
        <v>2636</v>
      </c>
      <c r="AP2512" s="20" t="s">
        <v>27</v>
      </c>
      <c r="AQ2512" s="28">
        <v>2383</v>
      </c>
      <c r="AR2512" s="20" t="s">
        <v>19</v>
      </c>
      <c r="AS2512" s="32" t="str">
        <f t="shared" si="51"/>
        <v>FALSO</v>
      </c>
    </row>
    <row r="2513" spans="41:45" x14ac:dyDescent="0.2">
      <c r="AO2513" t="s">
        <v>2637</v>
      </c>
      <c r="AP2513" s="20" t="s">
        <v>111</v>
      </c>
      <c r="AQ2513" s="28">
        <v>2388</v>
      </c>
      <c r="AR2513" s="20" t="s">
        <v>19</v>
      </c>
      <c r="AS2513" s="32" t="str">
        <f t="shared" si="51"/>
        <v>FALSO</v>
      </c>
    </row>
    <row r="2514" spans="41:45" x14ac:dyDescent="0.2">
      <c r="AO2514" t="s">
        <v>2638</v>
      </c>
      <c r="AP2514" s="20" t="s">
        <v>62</v>
      </c>
      <c r="AQ2514" s="28">
        <v>911</v>
      </c>
      <c r="AR2514" s="20" t="s">
        <v>17</v>
      </c>
      <c r="AS2514" s="32" t="str">
        <f t="shared" si="51"/>
        <v>VERO</v>
      </c>
    </row>
    <row r="2515" spans="41:45" x14ac:dyDescent="0.2">
      <c r="AO2515" t="s">
        <v>2639</v>
      </c>
      <c r="AP2515" s="20" t="s">
        <v>47</v>
      </c>
      <c r="AQ2515" s="28">
        <v>2404</v>
      </c>
      <c r="AR2515" s="20" t="s">
        <v>19</v>
      </c>
      <c r="AS2515" s="32" t="str">
        <f t="shared" si="51"/>
        <v>FALSO</v>
      </c>
    </row>
    <row r="2516" spans="41:45" x14ac:dyDescent="0.2">
      <c r="AO2516" t="s">
        <v>2640</v>
      </c>
      <c r="AP2516" s="20" t="s">
        <v>47</v>
      </c>
      <c r="AQ2516" s="28">
        <v>2404</v>
      </c>
      <c r="AR2516" s="20" t="s">
        <v>19</v>
      </c>
      <c r="AS2516" s="32" t="str">
        <f t="shared" si="51"/>
        <v>FALSO</v>
      </c>
    </row>
    <row r="2517" spans="41:45" x14ac:dyDescent="0.2">
      <c r="AO2517" t="s">
        <v>2641</v>
      </c>
      <c r="AP2517" s="20" t="s">
        <v>45</v>
      </c>
      <c r="AQ2517" s="28">
        <v>1935</v>
      </c>
      <c r="AR2517" s="20" t="s">
        <v>18</v>
      </c>
      <c r="AS2517" s="32" t="str">
        <f t="shared" si="51"/>
        <v>VERO</v>
      </c>
    </row>
    <row r="2518" spans="41:45" x14ac:dyDescent="0.2">
      <c r="AO2518" t="s">
        <v>2642</v>
      </c>
      <c r="AP2518" s="20" t="s">
        <v>98</v>
      </c>
      <c r="AQ2518" s="28">
        <v>3206</v>
      </c>
      <c r="AR2518" s="20" t="s">
        <v>20</v>
      </c>
      <c r="AS2518" s="32" t="str">
        <f t="shared" si="51"/>
        <v>FALSO</v>
      </c>
    </row>
    <row r="2519" spans="41:45" x14ac:dyDescent="0.2">
      <c r="AO2519" t="s">
        <v>2643</v>
      </c>
      <c r="AP2519" s="20" t="s">
        <v>63</v>
      </c>
      <c r="AQ2519" s="28">
        <v>3546</v>
      </c>
      <c r="AR2519" s="20" t="s">
        <v>20</v>
      </c>
      <c r="AS2519" s="32" t="str">
        <f t="shared" si="51"/>
        <v>FALSO</v>
      </c>
    </row>
    <row r="2520" spans="41:45" x14ac:dyDescent="0.2">
      <c r="AO2520" t="s">
        <v>2644</v>
      </c>
      <c r="AP2520" s="20" t="s">
        <v>169</v>
      </c>
      <c r="AQ2520" s="28">
        <v>1015</v>
      </c>
      <c r="AR2520" s="20" t="s">
        <v>17</v>
      </c>
      <c r="AS2520" s="32" t="str">
        <f t="shared" si="51"/>
        <v>VERO</v>
      </c>
    </row>
    <row r="2521" spans="41:45" x14ac:dyDescent="0.2">
      <c r="AO2521" t="s">
        <v>2645</v>
      </c>
      <c r="AP2521" s="20" t="s">
        <v>51</v>
      </c>
      <c r="AQ2521" s="28">
        <v>2512</v>
      </c>
      <c r="AR2521" s="20" t="s">
        <v>19</v>
      </c>
      <c r="AS2521" s="32" t="str">
        <f t="shared" si="51"/>
        <v>VERO</v>
      </c>
    </row>
    <row r="2522" spans="41:45" x14ac:dyDescent="0.2">
      <c r="AO2522" t="s">
        <v>2646</v>
      </c>
      <c r="AP2522" s="20" t="s">
        <v>100</v>
      </c>
      <c r="AQ2522" s="28">
        <v>1167</v>
      </c>
      <c r="AR2522" s="20" t="s">
        <v>17</v>
      </c>
      <c r="AS2522" s="32" t="str">
        <f t="shared" ref="AS2522:AS2585" si="52">IF((LOOKUP(AP2522,$AT$3:$AT$60))=AP2522,"VERO","FALSO")</f>
        <v>VERO</v>
      </c>
    </row>
    <row r="2523" spans="41:45" x14ac:dyDescent="0.2">
      <c r="AO2523" t="s">
        <v>2647</v>
      </c>
      <c r="AP2523" s="20" t="s">
        <v>103</v>
      </c>
      <c r="AQ2523" s="28">
        <v>1240</v>
      </c>
      <c r="AR2523" s="20" t="s">
        <v>17</v>
      </c>
      <c r="AS2523" s="32" t="str">
        <f t="shared" si="52"/>
        <v>VERO</v>
      </c>
    </row>
    <row r="2524" spans="41:45" x14ac:dyDescent="0.2">
      <c r="AO2524" t="s">
        <v>2648</v>
      </c>
      <c r="AP2524" s="20" t="s">
        <v>191</v>
      </c>
      <c r="AQ2524" s="28">
        <v>2531</v>
      </c>
      <c r="AR2524" s="20" t="s">
        <v>19</v>
      </c>
      <c r="AS2524" s="32" t="str">
        <f t="shared" si="52"/>
        <v>FALSO</v>
      </c>
    </row>
    <row r="2525" spans="41:45" x14ac:dyDescent="0.2">
      <c r="AO2525" t="s">
        <v>2649</v>
      </c>
      <c r="AP2525" s="20" t="s">
        <v>191</v>
      </c>
      <c r="AQ2525" s="28">
        <v>2577</v>
      </c>
      <c r="AR2525" s="20" t="s">
        <v>19</v>
      </c>
      <c r="AS2525" s="32" t="str">
        <f t="shared" si="52"/>
        <v>FALSO</v>
      </c>
    </row>
    <row r="2526" spans="41:45" x14ac:dyDescent="0.2">
      <c r="AO2526" t="s">
        <v>2650</v>
      </c>
      <c r="AP2526" s="20" t="s">
        <v>214</v>
      </c>
      <c r="AQ2526" s="28">
        <v>4200</v>
      </c>
      <c r="AR2526" s="20" t="s">
        <v>20</v>
      </c>
      <c r="AS2526" s="32" t="str">
        <f t="shared" si="52"/>
        <v>FALSO</v>
      </c>
    </row>
    <row r="2527" spans="41:45" x14ac:dyDescent="0.2">
      <c r="AO2527" t="s">
        <v>2651</v>
      </c>
      <c r="AP2527" s="20" t="s">
        <v>47</v>
      </c>
      <c r="AQ2527" s="28">
        <v>2617</v>
      </c>
      <c r="AR2527" s="20" t="s">
        <v>19</v>
      </c>
      <c r="AS2527" s="32" t="str">
        <f t="shared" si="52"/>
        <v>FALSO</v>
      </c>
    </row>
    <row r="2528" spans="41:45" x14ac:dyDescent="0.2">
      <c r="AO2528" t="s">
        <v>2652</v>
      </c>
      <c r="AP2528" s="20" t="s">
        <v>63</v>
      </c>
      <c r="AQ2528" s="28">
        <v>2473</v>
      </c>
      <c r="AR2528" s="20" t="s">
        <v>19</v>
      </c>
      <c r="AS2528" s="32" t="str">
        <f t="shared" si="52"/>
        <v>FALSO</v>
      </c>
    </row>
    <row r="2529" spans="41:45" x14ac:dyDescent="0.2">
      <c r="AO2529" t="s">
        <v>2653</v>
      </c>
      <c r="AP2529" s="20" t="s">
        <v>214</v>
      </c>
      <c r="AQ2529" s="28">
        <v>3562</v>
      </c>
      <c r="AR2529" s="20" t="s">
        <v>20</v>
      </c>
      <c r="AS2529" s="32" t="str">
        <f t="shared" si="52"/>
        <v>FALSO</v>
      </c>
    </row>
    <row r="2530" spans="41:45" x14ac:dyDescent="0.2">
      <c r="AO2530" t="s">
        <v>2654</v>
      </c>
      <c r="AP2530" s="20" t="s">
        <v>67</v>
      </c>
      <c r="AQ2530" s="28">
        <v>4793</v>
      </c>
      <c r="AR2530" s="20" t="s">
        <v>20</v>
      </c>
      <c r="AS2530" s="32" t="str">
        <f t="shared" si="52"/>
        <v>FALSO</v>
      </c>
    </row>
    <row r="2531" spans="41:45" x14ac:dyDescent="0.2">
      <c r="AO2531" t="s">
        <v>2655</v>
      </c>
      <c r="AP2531" s="20" t="s">
        <v>214</v>
      </c>
      <c r="AQ2531" s="28">
        <v>3587</v>
      </c>
      <c r="AR2531" s="20" t="s">
        <v>20</v>
      </c>
      <c r="AS2531" s="32" t="str">
        <f t="shared" si="52"/>
        <v>FALSO</v>
      </c>
    </row>
    <row r="2532" spans="41:45" x14ac:dyDescent="0.2">
      <c r="AO2532" t="s">
        <v>2656</v>
      </c>
      <c r="AP2532" s="20" t="s">
        <v>214</v>
      </c>
      <c r="AQ2532" s="28">
        <v>3327</v>
      </c>
      <c r="AR2532" s="20" t="s">
        <v>20</v>
      </c>
      <c r="AS2532" s="32" t="str">
        <f t="shared" si="52"/>
        <v>FALSO</v>
      </c>
    </row>
    <row r="2533" spans="41:45" x14ac:dyDescent="0.2">
      <c r="AO2533" t="s">
        <v>2657</v>
      </c>
      <c r="AP2533" s="20" t="s">
        <v>78</v>
      </c>
      <c r="AQ2533" s="28">
        <v>2510</v>
      </c>
      <c r="AR2533" s="20" t="s">
        <v>19</v>
      </c>
      <c r="AS2533" s="32" t="str">
        <f t="shared" si="52"/>
        <v>FALSO</v>
      </c>
    </row>
    <row r="2534" spans="41:45" x14ac:dyDescent="0.2">
      <c r="AO2534" t="s">
        <v>2658</v>
      </c>
      <c r="AP2534" s="20" t="s">
        <v>120</v>
      </c>
      <c r="AQ2534" s="28">
        <v>1291</v>
      </c>
      <c r="AR2534" s="20" t="s">
        <v>17</v>
      </c>
      <c r="AS2534" s="32" t="str">
        <f t="shared" si="52"/>
        <v>FALSO</v>
      </c>
    </row>
    <row r="2535" spans="41:45" x14ac:dyDescent="0.2">
      <c r="AO2535" t="s">
        <v>2659</v>
      </c>
      <c r="AP2535" s="20" t="s">
        <v>123</v>
      </c>
      <c r="AQ2535" s="28">
        <v>2369</v>
      </c>
      <c r="AR2535" s="20" t="s">
        <v>19</v>
      </c>
      <c r="AS2535" s="32" t="str">
        <f t="shared" si="52"/>
        <v>FALSO</v>
      </c>
    </row>
    <row r="2536" spans="41:45" x14ac:dyDescent="0.2">
      <c r="AO2536" t="s">
        <v>2660</v>
      </c>
      <c r="AP2536" s="20" t="s">
        <v>191</v>
      </c>
      <c r="AQ2536" s="28">
        <v>2596</v>
      </c>
      <c r="AR2536" s="20" t="s">
        <v>19</v>
      </c>
      <c r="AS2536" s="32" t="str">
        <f t="shared" si="52"/>
        <v>FALSO</v>
      </c>
    </row>
    <row r="2537" spans="41:45" x14ac:dyDescent="0.2">
      <c r="AO2537" t="s">
        <v>2661</v>
      </c>
      <c r="AP2537" s="20" t="s">
        <v>77</v>
      </c>
      <c r="AQ2537" s="28">
        <v>1591</v>
      </c>
      <c r="AR2537" s="20" t="s">
        <v>18</v>
      </c>
      <c r="AS2537" s="32" t="str">
        <f t="shared" si="52"/>
        <v>VERO</v>
      </c>
    </row>
    <row r="2538" spans="41:45" x14ac:dyDescent="0.2">
      <c r="AO2538" t="s">
        <v>2662</v>
      </c>
      <c r="AP2538" s="20" t="s">
        <v>203</v>
      </c>
      <c r="AQ2538" s="28">
        <v>2876</v>
      </c>
      <c r="AR2538" s="20" t="s">
        <v>19</v>
      </c>
      <c r="AS2538" s="32" t="str">
        <f t="shared" si="52"/>
        <v>FALSO</v>
      </c>
    </row>
    <row r="2539" spans="41:45" x14ac:dyDescent="0.2">
      <c r="AO2539" t="s">
        <v>2663</v>
      </c>
      <c r="AP2539" s="20" t="s">
        <v>56</v>
      </c>
      <c r="AQ2539" s="28">
        <v>1183</v>
      </c>
      <c r="AR2539" s="20" t="s">
        <v>17</v>
      </c>
      <c r="AS2539" s="32" t="str">
        <f t="shared" si="52"/>
        <v>VERO</v>
      </c>
    </row>
    <row r="2540" spans="41:45" x14ac:dyDescent="0.2">
      <c r="AO2540" t="s">
        <v>2664</v>
      </c>
      <c r="AP2540" s="20" t="s">
        <v>56</v>
      </c>
      <c r="AQ2540" s="28">
        <v>1139</v>
      </c>
      <c r="AR2540" s="20" t="s">
        <v>17</v>
      </c>
      <c r="AS2540" s="32" t="str">
        <f t="shared" si="52"/>
        <v>VERO</v>
      </c>
    </row>
    <row r="2541" spans="41:45" x14ac:dyDescent="0.2">
      <c r="AO2541" t="s">
        <v>2665</v>
      </c>
      <c r="AP2541" s="20" t="s">
        <v>77</v>
      </c>
      <c r="AQ2541" s="28">
        <v>2370</v>
      </c>
      <c r="AR2541" s="20" t="s">
        <v>19</v>
      </c>
      <c r="AS2541" s="32" t="str">
        <f t="shared" si="52"/>
        <v>VERO</v>
      </c>
    </row>
    <row r="2542" spans="41:45" x14ac:dyDescent="0.2">
      <c r="AO2542" t="s">
        <v>2666</v>
      </c>
      <c r="AP2542" s="20" t="s">
        <v>209</v>
      </c>
      <c r="AQ2542" s="28">
        <v>2067</v>
      </c>
      <c r="AR2542" s="20" t="s">
        <v>18</v>
      </c>
      <c r="AS2542" s="32" t="str">
        <f t="shared" si="52"/>
        <v>FALSO</v>
      </c>
    </row>
    <row r="2543" spans="41:45" x14ac:dyDescent="0.2">
      <c r="AO2543" t="s">
        <v>2667</v>
      </c>
      <c r="AP2543" s="20" t="s">
        <v>156</v>
      </c>
      <c r="AQ2543" s="28">
        <v>1428</v>
      </c>
      <c r="AR2543" s="20" t="s">
        <v>18</v>
      </c>
      <c r="AS2543" s="32" t="str">
        <f t="shared" si="52"/>
        <v>VERO</v>
      </c>
    </row>
    <row r="2544" spans="41:45" x14ac:dyDescent="0.2">
      <c r="AO2544" t="s">
        <v>2668</v>
      </c>
      <c r="AP2544" s="20" t="s">
        <v>203</v>
      </c>
      <c r="AQ2544" s="28">
        <v>2379</v>
      </c>
      <c r="AR2544" s="20" t="s">
        <v>19</v>
      </c>
      <c r="AS2544" s="32" t="str">
        <f t="shared" si="52"/>
        <v>FALSO</v>
      </c>
    </row>
    <row r="2545" spans="41:45" x14ac:dyDescent="0.2">
      <c r="AO2545" t="s">
        <v>2669</v>
      </c>
      <c r="AP2545" s="20" t="s">
        <v>70</v>
      </c>
      <c r="AQ2545" s="28">
        <v>1298</v>
      </c>
      <c r="AR2545" s="20" t="s">
        <v>17</v>
      </c>
      <c r="AS2545" s="32" t="str">
        <f t="shared" si="52"/>
        <v>VERO</v>
      </c>
    </row>
    <row r="2546" spans="41:45" x14ac:dyDescent="0.2">
      <c r="AO2546" t="s">
        <v>2670</v>
      </c>
      <c r="AP2546" s="20" t="s">
        <v>144</v>
      </c>
      <c r="AQ2546" s="28">
        <v>1827</v>
      </c>
      <c r="AR2546" s="20" t="s">
        <v>18</v>
      </c>
      <c r="AS2546" s="32" t="str">
        <f t="shared" si="52"/>
        <v>VERO</v>
      </c>
    </row>
    <row r="2547" spans="41:45" x14ac:dyDescent="0.2">
      <c r="AO2547" t="s">
        <v>2671</v>
      </c>
      <c r="AP2547" s="20" t="s">
        <v>61</v>
      </c>
      <c r="AQ2547" s="28">
        <v>2245</v>
      </c>
      <c r="AR2547" s="20" t="s">
        <v>19</v>
      </c>
      <c r="AS2547" s="32" t="str">
        <f t="shared" si="52"/>
        <v>VERO</v>
      </c>
    </row>
    <row r="2548" spans="41:45" x14ac:dyDescent="0.2">
      <c r="AO2548" t="s">
        <v>2672</v>
      </c>
      <c r="AP2548" s="20" t="s">
        <v>78</v>
      </c>
      <c r="AQ2548" s="28">
        <v>2340</v>
      </c>
      <c r="AR2548" s="20" t="s">
        <v>19</v>
      </c>
      <c r="AS2548" s="32" t="str">
        <f t="shared" si="52"/>
        <v>FALSO</v>
      </c>
    </row>
    <row r="2549" spans="41:45" x14ac:dyDescent="0.2">
      <c r="AO2549" t="s">
        <v>2673</v>
      </c>
      <c r="AP2549" s="20" t="s">
        <v>65</v>
      </c>
      <c r="AQ2549" s="28">
        <v>3282</v>
      </c>
      <c r="AR2549" s="20" t="s">
        <v>20</v>
      </c>
      <c r="AS2549" s="32" t="str">
        <f t="shared" si="52"/>
        <v>FALSO</v>
      </c>
    </row>
    <row r="2550" spans="41:45" x14ac:dyDescent="0.2">
      <c r="AO2550" t="s">
        <v>2674</v>
      </c>
      <c r="AP2550" s="20" t="s">
        <v>32</v>
      </c>
      <c r="AQ2550" s="28">
        <v>2807</v>
      </c>
      <c r="AR2550" s="20" t="s">
        <v>19</v>
      </c>
      <c r="AS2550" s="32" t="str">
        <f t="shared" si="52"/>
        <v>FALSO</v>
      </c>
    </row>
    <row r="2551" spans="41:45" x14ac:dyDescent="0.2">
      <c r="AO2551" t="s">
        <v>2675</v>
      </c>
      <c r="AP2551" s="20" t="s">
        <v>214</v>
      </c>
      <c r="AQ2551" s="28">
        <v>3060</v>
      </c>
      <c r="AR2551" s="20" t="s">
        <v>20</v>
      </c>
      <c r="AS2551" s="32" t="str">
        <f t="shared" si="52"/>
        <v>FALSO</v>
      </c>
    </row>
    <row r="2552" spans="41:45" x14ac:dyDescent="0.2">
      <c r="AO2552" t="s">
        <v>2676</v>
      </c>
      <c r="AP2552" s="20" t="s">
        <v>32</v>
      </c>
      <c r="AQ2552" s="28">
        <v>2986</v>
      </c>
      <c r="AR2552" s="20" t="s">
        <v>19</v>
      </c>
      <c r="AS2552" s="32" t="str">
        <f t="shared" si="52"/>
        <v>FALSO</v>
      </c>
    </row>
    <row r="2553" spans="41:45" x14ac:dyDescent="0.2">
      <c r="AO2553" t="s">
        <v>2677</v>
      </c>
      <c r="AP2553" s="20" t="s">
        <v>101</v>
      </c>
      <c r="AQ2553" s="28">
        <v>2389</v>
      </c>
      <c r="AR2553" s="20" t="s">
        <v>19</v>
      </c>
      <c r="AS2553" s="32" t="str">
        <f t="shared" si="52"/>
        <v>FALSO</v>
      </c>
    </row>
    <row r="2554" spans="41:45" x14ac:dyDescent="0.2">
      <c r="AO2554" t="s">
        <v>2678</v>
      </c>
      <c r="AP2554" s="20" t="s">
        <v>133</v>
      </c>
      <c r="AQ2554" s="28">
        <v>2013</v>
      </c>
      <c r="AR2554" s="20" t="s">
        <v>18</v>
      </c>
      <c r="AS2554" s="32" t="str">
        <f t="shared" si="52"/>
        <v>VERO</v>
      </c>
    </row>
    <row r="2555" spans="41:45" x14ac:dyDescent="0.2">
      <c r="AO2555" t="s">
        <v>2679</v>
      </c>
      <c r="AP2555" s="20" t="s">
        <v>34</v>
      </c>
      <c r="AQ2555" s="28">
        <v>2271</v>
      </c>
      <c r="AR2555" s="20" t="s">
        <v>19</v>
      </c>
      <c r="AS2555" s="32" t="str">
        <f t="shared" si="52"/>
        <v>FALSO</v>
      </c>
    </row>
    <row r="2556" spans="41:45" x14ac:dyDescent="0.2">
      <c r="AO2556" t="s">
        <v>2680</v>
      </c>
      <c r="AP2556" s="20" t="s">
        <v>227</v>
      </c>
      <c r="AQ2556" s="28">
        <v>2753</v>
      </c>
      <c r="AR2556" s="20" t="s">
        <v>19</v>
      </c>
      <c r="AS2556" s="32" t="str">
        <f t="shared" si="52"/>
        <v>FALSO</v>
      </c>
    </row>
    <row r="2557" spans="41:45" x14ac:dyDescent="0.2">
      <c r="AO2557" t="s">
        <v>2681</v>
      </c>
      <c r="AP2557" s="20" t="s">
        <v>78</v>
      </c>
      <c r="AQ2557" s="28">
        <v>2229</v>
      </c>
      <c r="AR2557" s="20" t="s">
        <v>19</v>
      </c>
      <c r="AS2557" s="32" t="str">
        <f t="shared" si="52"/>
        <v>FALSO</v>
      </c>
    </row>
    <row r="2558" spans="41:45" x14ac:dyDescent="0.2">
      <c r="AO2558" t="s">
        <v>2682</v>
      </c>
      <c r="AP2558" s="20" t="s">
        <v>47</v>
      </c>
      <c r="AQ2558" s="28">
        <v>2447</v>
      </c>
      <c r="AR2558" s="20" t="s">
        <v>19</v>
      </c>
      <c r="AS2558" s="32" t="str">
        <f t="shared" si="52"/>
        <v>FALSO</v>
      </c>
    </row>
    <row r="2559" spans="41:45" x14ac:dyDescent="0.2">
      <c r="AO2559" t="s">
        <v>2683</v>
      </c>
      <c r="AP2559" s="20" t="s">
        <v>121</v>
      </c>
      <c r="AQ2559" s="28">
        <v>2169</v>
      </c>
      <c r="AR2559" s="20" t="s">
        <v>19</v>
      </c>
      <c r="AS2559" s="32" t="str">
        <f t="shared" si="52"/>
        <v>VERO</v>
      </c>
    </row>
    <row r="2560" spans="41:45" x14ac:dyDescent="0.2">
      <c r="AO2560" t="s">
        <v>2684</v>
      </c>
      <c r="AP2560" s="20" t="s">
        <v>72</v>
      </c>
      <c r="AQ2560" s="28">
        <v>873</v>
      </c>
      <c r="AR2560" s="20" t="s">
        <v>16</v>
      </c>
      <c r="AS2560" s="32" t="str">
        <f t="shared" si="52"/>
        <v>VERO</v>
      </c>
    </row>
    <row r="2561" spans="41:45" x14ac:dyDescent="0.2">
      <c r="AO2561" t="s">
        <v>2685</v>
      </c>
      <c r="AP2561" s="20" t="s">
        <v>94</v>
      </c>
      <c r="AQ2561" s="28">
        <v>1979</v>
      </c>
      <c r="AR2561" s="20" t="s">
        <v>18</v>
      </c>
      <c r="AS2561" s="32" t="str">
        <f t="shared" si="52"/>
        <v>VERO</v>
      </c>
    </row>
    <row r="2562" spans="41:45" x14ac:dyDescent="0.2">
      <c r="AO2562" t="s">
        <v>2686</v>
      </c>
      <c r="AP2562" s="20" t="s">
        <v>94</v>
      </c>
      <c r="AQ2562" s="28">
        <v>1501</v>
      </c>
      <c r="AR2562" s="20" t="s">
        <v>18</v>
      </c>
      <c r="AS2562" s="32" t="str">
        <f t="shared" si="52"/>
        <v>VERO</v>
      </c>
    </row>
    <row r="2563" spans="41:45" x14ac:dyDescent="0.2">
      <c r="AO2563" t="s">
        <v>2687</v>
      </c>
      <c r="AP2563" s="20" t="s">
        <v>65</v>
      </c>
      <c r="AQ2563" s="28">
        <v>2930</v>
      </c>
      <c r="AR2563" s="20" t="s">
        <v>19</v>
      </c>
      <c r="AS2563" s="32" t="str">
        <f t="shared" si="52"/>
        <v>FALSO</v>
      </c>
    </row>
    <row r="2564" spans="41:45" x14ac:dyDescent="0.2">
      <c r="AO2564" t="s">
        <v>2688</v>
      </c>
      <c r="AP2564" s="20" t="s">
        <v>94</v>
      </c>
      <c r="AQ2564" s="28">
        <v>1186</v>
      </c>
      <c r="AR2564" s="20" t="s">
        <v>17</v>
      </c>
      <c r="AS2564" s="32" t="str">
        <f t="shared" si="52"/>
        <v>VERO</v>
      </c>
    </row>
    <row r="2565" spans="41:45" x14ac:dyDescent="0.2">
      <c r="AO2565" t="s">
        <v>2689</v>
      </c>
      <c r="AP2565" s="20" t="s">
        <v>94</v>
      </c>
      <c r="AQ2565" s="28">
        <v>1382</v>
      </c>
      <c r="AR2565" s="20" t="s">
        <v>17</v>
      </c>
      <c r="AS2565" s="32" t="str">
        <f t="shared" si="52"/>
        <v>VERO</v>
      </c>
    </row>
    <row r="2566" spans="41:45" x14ac:dyDescent="0.2">
      <c r="AO2566" t="s">
        <v>2690</v>
      </c>
      <c r="AP2566" s="20" t="s">
        <v>88</v>
      </c>
      <c r="AQ2566" s="28">
        <v>2012</v>
      </c>
      <c r="AR2566" s="20" t="s">
        <v>18</v>
      </c>
      <c r="AS2566" s="32" t="str">
        <f t="shared" si="52"/>
        <v>VERO</v>
      </c>
    </row>
    <row r="2567" spans="41:45" x14ac:dyDescent="0.2">
      <c r="AO2567" t="s">
        <v>2691</v>
      </c>
      <c r="AP2567" s="20" t="s">
        <v>206</v>
      </c>
      <c r="AQ2567" s="28">
        <v>2590</v>
      </c>
      <c r="AR2567" s="20" t="s">
        <v>19</v>
      </c>
      <c r="AS2567" s="32" t="str">
        <f t="shared" si="52"/>
        <v>FALSO</v>
      </c>
    </row>
    <row r="2568" spans="41:45" x14ac:dyDescent="0.2">
      <c r="AO2568" t="s">
        <v>2692</v>
      </c>
      <c r="AP2568" s="20" t="s">
        <v>214</v>
      </c>
      <c r="AQ2568" s="28">
        <v>3586</v>
      </c>
      <c r="AR2568" s="20" t="s">
        <v>20</v>
      </c>
      <c r="AS2568" s="32" t="str">
        <f t="shared" si="52"/>
        <v>FALSO</v>
      </c>
    </row>
    <row r="2569" spans="41:45" x14ac:dyDescent="0.2">
      <c r="AO2569" t="s">
        <v>2693</v>
      </c>
      <c r="AP2569" s="20" t="s">
        <v>120</v>
      </c>
      <c r="AQ2569" s="28">
        <v>1295</v>
      </c>
      <c r="AR2569" s="20" t="s">
        <v>17</v>
      </c>
      <c r="AS2569" s="32" t="str">
        <f t="shared" si="52"/>
        <v>FALSO</v>
      </c>
    </row>
    <row r="2570" spans="41:45" x14ac:dyDescent="0.2">
      <c r="AO2570" t="s">
        <v>2694</v>
      </c>
      <c r="AP2570" s="20" t="s">
        <v>72</v>
      </c>
      <c r="AQ2570" s="28">
        <v>2231</v>
      </c>
      <c r="AR2570" s="20" t="s">
        <v>19</v>
      </c>
      <c r="AS2570" s="32" t="str">
        <f t="shared" si="52"/>
        <v>VERO</v>
      </c>
    </row>
    <row r="2571" spans="41:45" x14ac:dyDescent="0.2">
      <c r="AO2571" t="s">
        <v>2695</v>
      </c>
      <c r="AP2571" s="20" t="s">
        <v>103</v>
      </c>
      <c r="AQ2571" s="28">
        <v>1246</v>
      </c>
      <c r="AR2571" s="20" t="s">
        <v>17</v>
      </c>
      <c r="AS2571" s="32" t="str">
        <f t="shared" si="52"/>
        <v>VERO</v>
      </c>
    </row>
    <row r="2572" spans="41:45" x14ac:dyDescent="0.2">
      <c r="AO2572" t="s">
        <v>2696</v>
      </c>
      <c r="AP2572" s="20" t="s">
        <v>167</v>
      </c>
      <c r="AQ2572" s="28">
        <v>2743</v>
      </c>
      <c r="AR2572" s="20" t="s">
        <v>19</v>
      </c>
      <c r="AS2572" s="32" t="str">
        <f t="shared" si="52"/>
        <v>FALSO</v>
      </c>
    </row>
    <row r="2573" spans="41:45" x14ac:dyDescent="0.2">
      <c r="AO2573" t="s">
        <v>2697</v>
      </c>
      <c r="AP2573" s="20" t="s">
        <v>98</v>
      </c>
      <c r="AQ2573" s="28">
        <v>2788</v>
      </c>
      <c r="AR2573" s="20" t="s">
        <v>19</v>
      </c>
      <c r="AS2573" s="32" t="str">
        <f t="shared" si="52"/>
        <v>FALSO</v>
      </c>
    </row>
    <row r="2574" spans="41:45" x14ac:dyDescent="0.2">
      <c r="AO2574" t="s">
        <v>2698</v>
      </c>
      <c r="AP2574" s="20" t="s">
        <v>82</v>
      </c>
      <c r="AQ2574" s="28">
        <v>4503</v>
      </c>
      <c r="AR2574" s="20" t="s">
        <v>20</v>
      </c>
      <c r="AS2574" s="32" t="str">
        <f t="shared" si="52"/>
        <v>FALSO</v>
      </c>
    </row>
    <row r="2575" spans="41:45" x14ac:dyDescent="0.2">
      <c r="AO2575" t="s">
        <v>2699</v>
      </c>
      <c r="AP2575" s="20" t="s">
        <v>127</v>
      </c>
      <c r="AQ2575" s="28">
        <v>2365</v>
      </c>
      <c r="AR2575" s="20" t="s">
        <v>19</v>
      </c>
      <c r="AS2575" s="32" t="str">
        <f t="shared" si="52"/>
        <v>FALSO</v>
      </c>
    </row>
    <row r="2576" spans="41:45" x14ac:dyDescent="0.2">
      <c r="AO2576" t="s">
        <v>2700</v>
      </c>
      <c r="AP2576" s="20" t="s">
        <v>65</v>
      </c>
      <c r="AQ2576" s="28">
        <v>2681</v>
      </c>
      <c r="AR2576" s="20" t="s">
        <v>19</v>
      </c>
      <c r="AS2576" s="32" t="str">
        <f t="shared" si="52"/>
        <v>FALSO</v>
      </c>
    </row>
    <row r="2577" spans="41:45" x14ac:dyDescent="0.2">
      <c r="AO2577" t="s">
        <v>2701</v>
      </c>
      <c r="AP2577" s="20" t="s">
        <v>66</v>
      </c>
      <c r="AQ2577" s="28">
        <v>1864</v>
      </c>
      <c r="AR2577" s="20" t="s">
        <v>18</v>
      </c>
      <c r="AS2577" s="32" t="str">
        <f t="shared" si="52"/>
        <v>VERO</v>
      </c>
    </row>
    <row r="2578" spans="41:45" x14ac:dyDescent="0.2">
      <c r="AO2578" t="s">
        <v>2702</v>
      </c>
      <c r="AP2578" s="20" t="s">
        <v>206</v>
      </c>
      <c r="AQ2578" s="28">
        <v>3592</v>
      </c>
      <c r="AR2578" s="20" t="s">
        <v>20</v>
      </c>
      <c r="AS2578" s="32" t="str">
        <f t="shared" si="52"/>
        <v>FALSO</v>
      </c>
    </row>
    <row r="2579" spans="41:45" x14ac:dyDescent="0.2">
      <c r="AO2579" t="s">
        <v>2703</v>
      </c>
      <c r="AP2579" s="20" t="s">
        <v>159</v>
      </c>
      <c r="AQ2579" s="28">
        <v>2484</v>
      </c>
      <c r="AR2579" s="20" t="s">
        <v>19</v>
      </c>
      <c r="AS2579" s="32" t="str">
        <f t="shared" si="52"/>
        <v>FALSO</v>
      </c>
    </row>
    <row r="2580" spans="41:45" x14ac:dyDescent="0.2">
      <c r="AO2580" t="s">
        <v>2704</v>
      </c>
      <c r="AP2580" s="20" t="s">
        <v>94</v>
      </c>
      <c r="AQ2580" s="28">
        <v>1365</v>
      </c>
      <c r="AR2580" s="20" t="s">
        <v>17</v>
      </c>
      <c r="AS2580" s="32" t="str">
        <f t="shared" si="52"/>
        <v>VERO</v>
      </c>
    </row>
    <row r="2581" spans="41:45" x14ac:dyDescent="0.2">
      <c r="AO2581" t="s">
        <v>2705</v>
      </c>
      <c r="AP2581" s="20" t="s">
        <v>94</v>
      </c>
      <c r="AQ2581" s="28">
        <v>1362</v>
      </c>
      <c r="AR2581" s="20" t="s">
        <v>17</v>
      </c>
      <c r="AS2581" s="32" t="str">
        <f t="shared" si="52"/>
        <v>VERO</v>
      </c>
    </row>
    <row r="2582" spans="41:45" x14ac:dyDescent="0.2">
      <c r="AO2582" t="s">
        <v>2706</v>
      </c>
      <c r="AP2582" s="20" t="s">
        <v>127</v>
      </c>
      <c r="AQ2582" s="28">
        <v>2282</v>
      </c>
      <c r="AR2582" s="20" t="s">
        <v>19</v>
      </c>
      <c r="AS2582" s="32" t="str">
        <f t="shared" si="52"/>
        <v>FALSO</v>
      </c>
    </row>
    <row r="2583" spans="41:45" x14ac:dyDescent="0.2">
      <c r="AO2583" t="s">
        <v>2707</v>
      </c>
      <c r="AP2583" s="20" t="s">
        <v>56</v>
      </c>
      <c r="AQ2583" s="28">
        <v>1289</v>
      </c>
      <c r="AR2583" s="20" t="s">
        <v>17</v>
      </c>
      <c r="AS2583" s="32" t="str">
        <f t="shared" si="52"/>
        <v>VERO</v>
      </c>
    </row>
    <row r="2584" spans="41:45" x14ac:dyDescent="0.2">
      <c r="AO2584" t="s">
        <v>2708</v>
      </c>
      <c r="AP2584" s="20" t="s">
        <v>171</v>
      </c>
      <c r="AQ2584" s="28">
        <v>2467</v>
      </c>
      <c r="AR2584" s="20" t="s">
        <v>19</v>
      </c>
      <c r="AS2584" s="32" t="str">
        <f t="shared" si="52"/>
        <v>VERO</v>
      </c>
    </row>
    <row r="2585" spans="41:45" x14ac:dyDescent="0.2">
      <c r="AO2585" t="s">
        <v>2709</v>
      </c>
      <c r="AP2585" s="20" t="s">
        <v>34</v>
      </c>
      <c r="AQ2585" s="28">
        <v>2493</v>
      </c>
      <c r="AR2585" s="20" t="s">
        <v>19</v>
      </c>
      <c r="AS2585" s="32" t="str">
        <f t="shared" si="52"/>
        <v>FALSO</v>
      </c>
    </row>
    <row r="2586" spans="41:45" x14ac:dyDescent="0.2">
      <c r="AO2586" t="s">
        <v>2710</v>
      </c>
      <c r="AP2586" s="20" t="s">
        <v>72</v>
      </c>
      <c r="AQ2586" s="28">
        <v>2256</v>
      </c>
      <c r="AR2586" s="20" t="s">
        <v>19</v>
      </c>
      <c r="AS2586" s="32" t="str">
        <f t="shared" ref="AS2586:AS2649" si="53">IF((LOOKUP(AP2586,$AT$3:$AT$60))=AP2586,"VERO","FALSO")</f>
        <v>VERO</v>
      </c>
    </row>
    <row r="2587" spans="41:45" x14ac:dyDescent="0.2">
      <c r="AO2587" t="s">
        <v>2711</v>
      </c>
      <c r="AP2587" s="20" t="s">
        <v>98</v>
      </c>
      <c r="AQ2587" s="28">
        <v>2376</v>
      </c>
      <c r="AR2587" s="20" t="s">
        <v>19</v>
      </c>
      <c r="AS2587" s="32" t="str">
        <f t="shared" si="53"/>
        <v>FALSO</v>
      </c>
    </row>
    <row r="2588" spans="41:45" x14ac:dyDescent="0.2">
      <c r="AO2588" t="s">
        <v>2712</v>
      </c>
      <c r="AP2588" s="20" t="s">
        <v>67</v>
      </c>
      <c r="AQ2588" s="28">
        <v>3831</v>
      </c>
      <c r="AR2588" s="20" t="s">
        <v>20</v>
      </c>
      <c r="AS2588" s="32" t="str">
        <f t="shared" si="53"/>
        <v>FALSO</v>
      </c>
    </row>
    <row r="2589" spans="41:45" x14ac:dyDescent="0.2">
      <c r="AO2589" t="s">
        <v>2713</v>
      </c>
      <c r="AP2589" s="20" t="s">
        <v>38</v>
      </c>
      <c r="AQ2589" s="28">
        <v>1374</v>
      </c>
      <c r="AR2589" s="20" t="s">
        <v>17</v>
      </c>
      <c r="AS2589" s="32" t="str">
        <f t="shared" si="53"/>
        <v>VERO</v>
      </c>
    </row>
    <row r="2590" spans="41:45" x14ac:dyDescent="0.2">
      <c r="AO2590" t="s">
        <v>2714</v>
      </c>
      <c r="AP2590" s="20" t="s">
        <v>225</v>
      </c>
      <c r="AQ2590" s="28">
        <v>2542</v>
      </c>
      <c r="AR2590" s="20" t="s">
        <v>19</v>
      </c>
      <c r="AS2590" s="32" t="str">
        <f t="shared" si="53"/>
        <v>FALSO</v>
      </c>
    </row>
    <row r="2591" spans="41:45" x14ac:dyDescent="0.2">
      <c r="AO2591" t="s">
        <v>2715</v>
      </c>
      <c r="AP2591" s="20" t="s">
        <v>56</v>
      </c>
      <c r="AQ2591" s="28">
        <v>1005</v>
      </c>
      <c r="AR2591" s="20" t="s">
        <v>17</v>
      </c>
      <c r="AS2591" s="32" t="str">
        <f t="shared" si="53"/>
        <v>VERO</v>
      </c>
    </row>
    <row r="2592" spans="41:45" x14ac:dyDescent="0.2">
      <c r="AO2592" t="s">
        <v>2716</v>
      </c>
      <c r="AP2592" s="20" t="s">
        <v>56</v>
      </c>
      <c r="AQ2592" s="28">
        <v>1148</v>
      </c>
      <c r="AR2592" s="20" t="s">
        <v>17</v>
      </c>
      <c r="AS2592" s="32" t="str">
        <f t="shared" si="53"/>
        <v>VERO</v>
      </c>
    </row>
    <row r="2593" spans="41:45" x14ac:dyDescent="0.2">
      <c r="AO2593" t="s">
        <v>2717</v>
      </c>
      <c r="AP2593" s="20" t="s">
        <v>214</v>
      </c>
      <c r="AQ2593" s="28">
        <v>3906</v>
      </c>
      <c r="AR2593" s="20" t="s">
        <v>20</v>
      </c>
      <c r="AS2593" s="32" t="str">
        <f t="shared" si="53"/>
        <v>FALSO</v>
      </c>
    </row>
    <row r="2594" spans="41:45" x14ac:dyDescent="0.2">
      <c r="AO2594" t="s">
        <v>2718</v>
      </c>
      <c r="AP2594" s="20" t="s">
        <v>154</v>
      </c>
      <c r="AQ2594" s="28">
        <v>2276</v>
      </c>
      <c r="AR2594" s="20" t="s">
        <v>19</v>
      </c>
      <c r="AS2594" s="32" t="str">
        <f t="shared" si="53"/>
        <v>VERO</v>
      </c>
    </row>
    <row r="2595" spans="41:45" x14ac:dyDescent="0.2">
      <c r="AO2595" t="s">
        <v>2719</v>
      </c>
      <c r="AP2595" s="20" t="s">
        <v>212</v>
      </c>
      <c r="AQ2595" s="28">
        <v>3229</v>
      </c>
      <c r="AR2595" s="20" t="s">
        <v>20</v>
      </c>
      <c r="AS2595" s="32" t="str">
        <f t="shared" si="53"/>
        <v>FALSO</v>
      </c>
    </row>
    <row r="2596" spans="41:45" x14ac:dyDescent="0.2">
      <c r="AO2596" t="s">
        <v>2720</v>
      </c>
      <c r="AP2596" s="20" t="s">
        <v>98</v>
      </c>
      <c r="AQ2596" s="28">
        <v>2229</v>
      </c>
      <c r="AR2596" s="20" t="s">
        <v>19</v>
      </c>
      <c r="AS2596" s="32" t="str">
        <f t="shared" si="53"/>
        <v>FALSO</v>
      </c>
    </row>
    <row r="2597" spans="41:45" x14ac:dyDescent="0.2">
      <c r="AO2597" t="s">
        <v>2721</v>
      </c>
      <c r="AP2597" s="20" t="s">
        <v>39</v>
      </c>
      <c r="AQ2597" s="28">
        <v>2700</v>
      </c>
      <c r="AR2597" s="20" t="s">
        <v>19</v>
      </c>
      <c r="AS2597" s="32" t="str">
        <f t="shared" si="53"/>
        <v>FALSO</v>
      </c>
    </row>
    <row r="2598" spans="41:45" x14ac:dyDescent="0.2">
      <c r="AO2598" t="s">
        <v>2722</v>
      </c>
      <c r="AP2598" s="20" t="s">
        <v>56</v>
      </c>
      <c r="AQ2598" s="28">
        <v>1293</v>
      </c>
      <c r="AR2598" s="20" t="s">
        <v>17</v>
      </c>
      <c r="AS2598" s="32" t="str">
        <f t="shared" si="53"/>
        <v>VERO</v>
      </c>
    </row>
    <row r="2599" spans="41:45" x14ac:dyDescent="0.2">
      <c r="AO2599" t="s">
        <v>2723</v>
      </c>
      <c r="AP2599" s="20" t="s">
        <v>121</v>
      </c>
      <c r="AQ2599" s="28">
        <v>1360</v>
      </c>
      <c r="AR2599" s="20" t="s">
        <v>17</v>
      </c>
      <c r="AS2599" s="32" t="str">
        <f t="shared" si="53"/>
        <v>VERO</v>
      </c>
    </row>
    <row r="2600" spans="41:45" x14ac:dyDescent="0.2">
      <c r="AO2600" t="s">
        <v>2724</v>
      </c>
      <c r="AP2600" s="20" t="s">
        <v>34</v>
      </c>
      <c r="AQ2600" s="28">
        <v>2232</v>
      </c>
      <c r="AR2600" s="20" t="s">
        <v>19</v>
      </c>
      <c r="AS2600" s="32" t="str">
        <f t="shared" si="53"/>
        <v>FALSO</v>
      </c>
    </row>
    <row r="2601" spans="41:45" x14ac:dyDescent="0.2">
      <c r="AO2601" t="s">
        <v>2725</v>
      </c>
      <c r="AP2601" s="20" t="s">
        <v>167</v>
      </c>
      <c r="AQ2601" s="28">
        <v>2610</v>
      </c>
      <c r="AR2601" s="20" t="s">
        <v>19</v>
      </c>
      <c r="AS2601" s="32" t="str">
        <f t="shared" si="53"/>
        <v>FALSO</v>
      </c>
    </row>
    <row r="2602" spans="41:45" x14ac:dyDescent="0.2">
      <c r="AO2602" t="s">
        <v>2726</v>
      </c>
      <c r="AP2602" s="20" t="s">
        <v>188</v>
      </c>
      <c r="AQ2602" s="28">
        <v>2619</v>
      </c>
      <c r="AR2602" s="20" t="s">
        <v>19</v>
      </c>
      <c r="AS2602" s="32" t="str">
        <f t="shared" si="53"/>
        <v>FALSO</v>
      </c>
    </row>
    <row r="2603" spans="41:45" x14ac:dyDescent="0.2">
      <c r="AO2603" t="s">
        <v>2727</v>
      </c>
      <c r="AP2603" s="20" t="s">
        <v>214</v>
      </c>
      <c r="AQ2603" s="28">
        <v>3381</v>
      </c>
      <c r="AR2603" s="20" t="s">
        <v>20</v>
      </c>
      <c r="AS2603" s="32" t="str">
        <f t="shared" si="53"/>
        <v>FALSO</v>
      </c>
    </row>
    <row r="2604" spans="41:45" x14ac:dyDescent="0.2">
      <c r="AO2604" t="s">
        <v>2728</v>
      </c>
      <c r="AP2604" s="20" t="s">
        <v>212</v>
      </c>
      <c r="AQ2604" s="28">
        <v>2689</v>
      </c>
      <c r="AR2604" s="20" t="s">
        <v>19</v>
      </c>
      <c r="AS2604" s="32" t="str">
        <f t="shared" si="53"/>
        <v>FALSO</v>
      </c>
    </row>
    <row r="2605" spans="41:45" x14ac:dyDescent="0.2">
      <c r="AO2605" t="s">
        <v>2729</v>
      </c>
      <c r="AP2605" s="20" t="s">
        <v>111</v>
      </c>
      <c r="AQ2605" s="28">
        <v>2435</v>
      </c>
      <c r="AR2605" s="20" t="s">
        <v>19</v>
      </c>
      <c r="AS2605" s="32" t="str">
        <f t="shared" si="53"/>
        <v>FALSO</v>
      </c>
    </row>
    <row r="2606" spans="41:45" x14ac:dyDescent="0.2">
      <c r="AO2606" t="s">
        <v>2730</v>
      </c>
      <c r="AP2606" s="20" t="s">
        <v>63</v>
      </c>
      <c r="AQ2606" s="28">
        <v>3470</v>
      </c>
      <c r="AR2606" s="20" t="s">
        <v>20</v>
      </c>
      <c r="AS2606" s="32" t="str">
        <f t="shared" si="53"/>
        <v>FALSO</v>
      </c>
    </row>
    <row r="2607" spans="41:45" x14ac:dyDescent="0.2">
      <c r="AO2607" t="s">
        <v>2731</v>
      </c>
      <c r="AP2607" s="20" t="s">
        <v>98</v>
      </c>
      <c r="AQ2607" s="28">
        <v>2993</v>
      </c>
      <c r="AR2607" s="20" t="s">
        <v>19</v>
      </c>
      <c r="AS2607" s="32" t="str">
        <f t="shared" si="53"/>
        <v>FALSO</v>
      </c>
    </row>
    <row r="2608" spans="41:45" x14ac:dyDescent="0.2">
      <c r="AO2608" t="s">
        <v>2732</v>
      </c>
      <c r="AP2608" s="20" t="s">
        <v>39</v>
      </c>
      <c r="AQ2608" s="28">
        <v>3996</v>
      </c>
      <c r="AR2608" s="20" t="s">
        <v>20</v>
      </c>
      <c r="AS2608" s="32" t="str">
        <f t="shared" si="53"/>
        <v>FALSO</v>
      </c>
    </row>
    <row r="2609" spans="41:45" x14ac:dyDescent="0.2">
      <c r="AO2609" t="s">
        <v>2733</v>
      </c>
      <c r="AP2609" s="20" t="s">
        <v>589</v>
      </c>
      <c r="AQ2609" s="28">
        <v>2331</v>
      </c>
      <c r="AR2609" s="20" t="s">
        <v>19</v>
      </c>
      <c r="AS2609" s="32" t="str">
        <f t="shared" si="53"/>
        <v>FALSO</v>
      </c>
    </row>
    <row r="2610" spans="41:45" x14ac:dyDescent="0.2">
      <c r="AO2610" t="s">
        <v>2734</v>
      </c>
      <c r="AP2610" s="20" t="s">
        <v>101</v>
      </c>
      <c r="AQ2610" s="28">
        <v>2557</v>
      </c>
      <c r="AR2610" s="20" t="s">
        <v>19</v>
      </c>
      <c r="AS2610" s="32" t="str">
        <f t="shared" si="53"/>
        <v>FALSO</v>
      </c>
    </row>
    <row r="2611" spans="41:45" x14ac:dyDescent="0.2">
      <c r="AO2611" t="s">
        <v>2735</v>
      </c>
      <c r="AP2611" s="20" t="s">
        <v>48</v>
      </c>
      <c r="AQ2611" s="28">
        <v>2427</v>
      </c>
      <c r="AR2611" s="20" t="s">
        <v>19</v>
      </c>
      <c r="AS2611" s="32" t="str">
        <f t="shared" si="53"/>
        <v>VERO</v>
      </c>
    </row>
    <row r="2612" spans="41:45" x14ac:dyDescent="0.2">
      <c r="AO2612" t="s">
        <v>2736</v>
      </c>
      <c r="AP2612" s="20" t="s">
        <v>62</v>
      </c>
      <c r="AQ2612" s="28">
        <v>1304</v>
      </c>
      <c r="AR2612" s="20" t="s">
        <v>17</v>
      </c>
      <c r="AS2612" s="32" t="str">
        <f t="shared" si="53"/>
        <v>VERO</v>
      </c>
    </row>
    <row r="2613" spans="41:45" x14ac:dyDescent="0.2">
      <c r="AO2613" t="s">
        <v>2737</v>
      </c>
      <c r="AP2613" s="20" t="s">
        <v>120</v>
      </c>
      <c r="AQ2613" s="28">
        <v>1334</v>
      </c>
      <c r="AR2613" s="20" t="s">
        <v>17</v>
      </c>
      <c r="AS2613" s="32" t="str">
        <f t="shared" si="53"/>
        <v>FALSO</v>
      </c>
    </row>
    <row r="2614" spans="41:45" x14ac:dyDescent="0.2">
      <c r="AO2614" t="s">
        <v>2738</v>
      </c>
      <c r="AP2614" s="20" t="s">
        <v>214</v>
      </c>
      <c r="AQ2614" s="28">
        <v>3012</v>
      </c>
      <c r="AR2614" s="20" t="s">
        <v>20</v>
      </c>
      <c r="AS2614" s="32" t="str">
        <f t="shared" si="53"/>
        <v>FALSO</v>
      </c>
    </row>
    <row r="2615" spans="41:45" x14ac:dyDescent="0.2">
      <c r="AO2615" t="s">
        <v>2739</v>
      </c>
      <c r="AP2615" s="20" t="s">
        <v>206</v>
      </c>
      <c r="AQ2615" s="28">
        <v>3577</v>
      </c>
      <c r="AR2615" s="20" t="s">
        <v>20</v>
      </c>
      <c r="AS2615" s="32" t="str">
        <f t="shared" si="53"/>
        <v>FALSO</v>
      </c>
    </row>
    <row r="2616" spans="41:45" x14ac:dyDescent="0.2">
      <c r="AO2616" t="s">
        <v>2740</v>
      </c>
      <c r="AP2616" s="20" t="s">
        <v>47</v>
      </c>
      <c r="AQ2616" s="28">
        <v>2557</v>
      </c>
      <c r="AR2616" s="20" t="s">
        <v>19</v>
      </c>
      <c r="AS2616" s="32" t="str">
        <f t="shared" si="53"/>
        <v>FALSO</v>
      </c>
    </row>
    <row r="2617" spans="41:45" x14ac:dyDescent="0.2">
      <c r="AO2617" t="s">
        <v>2741</v>
      </c>
      <c r="AP2617" s="20" t="s">
        <v>98</v>
      </c>
      <c r="AQ2617" s="28">
        <v>2676</v>
      </c>
      <c r="AR2617" s="20" t="s">
        <v>19</v>
      </c>
      <c r="AS2617" s="32" t="str">
        <f t="shared" si="53"/>
        <v>FALSO</v>
      </c>
    </row>
    <row r="2618" spans="41:45" x14ac:dyDescent="0.2">
      <c r="AO2618" t="s">
        <v>2742</v>
      </c>
      <c r="AP2618" s="20" t="s">
        <v>101</v>
      </c>
      <c r="AQ2618" s="28">
        <v>2389</v>
      </c>
      <c r="AR2618" s="20" t="s">
        <v>19</v>
      </c>
      <c r="AS2618" s="32" t="str">
        <f t="shared" si="53"/>
        <v>FALSO</v>
      </c>
    </row>
    <row r="2619" spans="41:45" x14ac:dyDescent="0.2">
      <c r="AO2619" t="s">
        <v>2743</v>
      </c>
      <c r="AP2619" s="20" t="s">
        <v>214</v>
      </c>
      <c r="AQ2619" s="28">
        <v>2354</v>
      </c>
      <c r="AR2619" s="20" t="s">
        <v>19</v>
      </c>
      <c r="AS2619" s="32" t="str">
        <f t="shared" si="53"/>
        <v>FALSO</v>
      </c>
    </row>
    <row r="2620" spans="41:45" x14ac:dyDescent="0.2">
      <c r="AO2620" t="s">
        <v>2744</v>
      </c>
      <c r="AP2620" s="20" t="s">
        <v>65</v>
      </c>
      <c r="AQ2620" s="28">
        <v>3086</v>
      </c>
      <c r="AR2620" s="20" t="s">
        <v>20</v>
      </c>
      <c r="AS2620" s="32" t="str">
        <f t="shared" si="53"/>
        <v>FALSO</v>
      </c>
    </row>
    <row r="2621" spans="41:45" x14ac:dyDescent="0.2">
      <c r="AO2621" t="s">
        <v>2745</v>
      </c>
      <c r="AP2621" s="20" t="s">
        <v>177</v>
      </c>
      <c r="AQ2621" s="28">
        <v>2781</v>
      </c>
      <c r="AR2621" s="20" t="s">
        <v>19</v>
      </c>
      <c r="AS2621" s="32" t="str">
        <f t="shared" si="53"/>
        <v>FALSO</v>
      </c>
    </row>
    <row r="2622" spans="41:45" x14ac:dyDescent="0.2">
      <c r="AO2622" t="s">
        <v>2746</v>
      </c>
      <c r="AP2622" s="20" t="s">
        <v>225</v>
      </c>
      <c r="AQ2622" s="28">
        <v>3391</v>
      </c>
      <c r="AR2622" s="20" t="s">
        <v>20</v>
      </c>
      <c r="AS2622" s="32" t="str">
        <f t="shared" si="53"/>
        <v>FALSO</v>
      </c>
    </row>
    <row r="2623" spans="41:45" x14ac:dyDescent="0.2">
      <c r="AO2623" t="s">
        <v>2747</v>
      </c>
      <c r="AP2623" s="20" t="s">
        <v>121</v>
      </c>
      <c r="AQ2623" s="28">
        <v>1270</v>
      </c>
      <c r="AR2623" s="20" t="s">
        <v>17</v>
      </c>
      <c r="AS2623" s="32" t="str">
        <f t="shared" si="53"/>
        <v>VERO</v>
      </c>
    </row>
    <row r="2624" spans="41:45" x14ac:dyDescent="0.2">
      <c r="AO2624" t="s">
        <v>2748</v>
      </c>
      <c r="AP2624" s="20" t="s">
        <v>203</v>
      </c>
      <c r="AQ2624" s="28">
        <v>2386</v>
      </c>
      <c r="AR2624" s="20" t="s">
        <v>19</v>
      </c>
      <c r="AS2624" s="32" t="str">
        <f t="shared" si="53"/>
        <v>FALSO</v>
      </c>
    </row>
    <row r="2625" spans="41:45" x14ac:dyDescent="0.2">
      <c r="AO2625" t="s">
        <v>2749</v>
      </c>
      <c r="AP2625" s="20" t="s">
        <v>198</v>
      </c>
      <c r="AQ2625" s="28">
        <v>2401</v>
      </c>
      <c r="AR2625" s="20" t="s">
        <v>19</v>
      </c>
      <c r="AS2625" s="32" t="str">
        <f t="shared" si="53"/>
        <v>FALSO</v>
      </c>
    </row>
    <row r="2626" spans="41:45" x14ac:dyDescent="0.2">
      <c r="AO2626" t="s">
        <v>2750</v>
      </c>
      <c r="AP2626" s="20" t="s">
        <v>45</v>
      </c>
      <c r="AQ2626" s="28">
        <v>1170</v>
      </c>
      <c r="AR2626" s="20" t="s">
        <v>17</v>
      </c>
      <c r="AS2626" s="32" t="str">
        <f t="shared" si="53"/>
        <v>VERO</v>
      </c>
    </row>
    <row r="2627" spans="41:45" x14ac:dyDescent="0.2">
      <c r="AO2627" t="s">
        <v>2751</v>
      </c>
      <c r="AP2627" s="20" t="s">
        <v>219</v>
      </c>
      <c r="AQ2627" s="28">
        <v>2411</v>
      </c>
      <c r="AR2627" s="20" t="s">
        <v>19</v>
      </c>
      <c r="AS2627" s="32" t="str">
        <f t="shared" si="53"/>
        <v>FALSO</v>
      </c>
    </row>
    <row r="2628" spans="41:45" x14ac:dyDescent="0.2">
      <c r="AO2628" t="s">
        <v>2752</v>
      </c>
      <c r="AP2628" s="20" t="s">
        <v>191</v>
      </c>
      <c r="AQ2628" s="28">
        <v>2692</v>
      </c>
      <c r="AR2628" s="20" t="s">
        <v>19</v>
      </c>
      <c r="AS2628" s="32" t="str">
        <f t="shared" si="53"/>
        <v>FALSO</v>
      </c>
    </row>
    <row r="2629" spans="41:45" x14ac:dyDescent="0.2">
      <c r="AO2629" t="s">
        <v>2753</v>
      </c>
      <c r="AP2629" s="20" t="s">
        <v>191</v>
      </c>
      <c r="AQ2629" s="28">
        <v>2778</v>
      </c>
      <c r="AR2629" s="20" t="s">
        <v>19</v>
      </c>
      <c r="AS2629" s="32" t="str">
        <f t="shared" si="53"/>
        <v>FALSO</v>
      </c>
    </row>
    <row r="2630" spans="41:45" x14ac:dyDescent="0.2">
      <c r="AO2630" t="s">
        <v>2754</v>
      </c>
      <c r="AP2630" s="20" t="s">
        <v>45</v>
      </c>
      <c r="AQ2630" s="28">
        <v>1591</v>
      </c>
      <c r="AR2630" s="20" t="s">
        <v>18</v>
      </c>
      <c r="AS2630" s="32" t="str">
        <f t="shared" si="53"/>
        <v>VERO</v>
      </c>
    </row>
    <row r="2631" spans="41:45" x14ac:dyDescent="0.2">
      <c r="AO2631" t="s">
        <v>2755</v>
      </c>
      <c r="AP2631" s="20" t="s">
        <v>59</v>
      </c>
      <c r="AQ2631" s="28">
        <v>2571</v>
      </c>
      <c r="AR2631" s="20" t="s">
        <v>19</v>
      </c>
      <c r="AS2631" s="32" t="str">
        <f t="shared" si="53"/>
        <v>VERO</v>
      </c>
    </row>
    <row r="2632" spans="41:45" x14ac:dyDescent="0.2">
      <c r="AO2632" t="s">
        <v>2756</v>
      </c>
      <c r="AP2632" s="20" t="s">
        <v>53</v>
      </c>
      <c r="AQ2632" s="28">
        <v>2704</v>
      </c>
      <c r="AR2632" s="20" t="s">
        <v>19</v>
      </c>
      <c r="AS2632" s="32" t="str">
        <f t="shared" si="53"/>
        <v>FALSO</v>
      </c>
    </row>
    <row r="2633" spans="41:45" x14ac:dyDescent="0.2">
      <c r="AO2633" t="s">
        <v>2757</v>
      </c>
      <c r="AP2633" s="20" t="s">
        <v>80</v>
      </c>
      <c r="AQ2633" s="28">
        <v>1226</v>
      </c>
      <c r="AR2633" s="20" t="s">
        <v>17</v>
      </c>
      <c r="AS2633" s="32" t="str">
        <f t="shared" si="53"/>
        <v>FALSO</v>
      </c>
    </row>
    <row r="2634" spans="41:45" x14ac:dyDescent="0.2">
      <c r="AO2634" t="s">
        <v>2758</v>
      </c>
      <c r="AP2634" s="20" t="s">
        <v>78</v>
      </c>
      <c r="AQ2634" s="28">
        <v>3209</v>
      </c>
      <c r="AR2634" s="20" t="s">
        <v>20</v>
      </c>
      <c r="AS2634" s="32" t="str">
        <f t="shared" si="53"/>
        <v>FALSO</v>
      </c>
    </row>
    <row r="2635" spans="41:45" x14ac:dyDescent="0.2">
      <c r="AO2635" t="s">
        <v>2759</v>
      </c>
      <c r="AP2635" s="20" t="s">
        <v>82</v>
      </c>
      <c r="AQ2635" s="28">
        <v>2899</v>
      </c>
      <c r="AR2635" s="20" t="s">
        <v>19</v>
      </c>
      <c r="AS2635" s="32" t="str">
        <f t="shared" si="53"/>
        <v>FALSO</v>
      </c>
    </row>
    <row r="2636" spans="41:45" x14ac:dyDescent="0.2">
      <c r="AO2636" t="s">
        <v>2760</v>
      </c>
      <c r="AP2636" s="20" t="s">
        <v>44</v>
      </c>
      <c r="AQ2636" s="28">
        <v>1661</v>
      </c>
      <c r="AR2636" s="20" t="s">
        <v>18</v>
      </c>
      <c r="AS2636" s="32" t="str">
        <f t="shared" si="53"/>
        <v>FALSO</v>
      </c>
    </row>
    <row r="2637" spans="41:45" x14ac:dyDescent="0.2">
      <c r="AO2637" t="s">
        <v>2761</v>
      </c>
      <c r="AP2637" s="20" t="s">
        <v>121</v>
      </c>
      <c r="AQ2637" s="28">
        <v>1519</v>
      </c>
      <c r="AR2637" s="20" t="s">
        <v>18</v>
      </c>
      <c r="AS2637" s="32" t="str">
        <f t="shared" si="53"/>
        <v>VERO</v>
      </c>
    </row>
    <row r="2638" spans="41:45" x14ac:dyDescent="0.2">
      <c r="AO2638" t="s">
        <v>2762</v>
      </c>
      <c r="AP2638" s="20" t="s">
        <v>34</v>
      </c>
      <c r="AQ2638" s="28">
        <v>2653</v>
      </c>
      <c r="AR2638" s="20" t="s">
        <v>19</v>
      </c>
      <c r="AS2638" s="32" t="str">
        <f t="shared" si="53"/>
        <v>FALSO</v>
      </c>
    </row>
    <row r="2639" spans="41:45" x14ac:dyDescent="0.2">
      <c r="AO2639" t="s">
        <v>2763</v>
      </c>
      <c r="AP2639" s="20" t="s">
        <v>56</v>
      </c>
      <c r="AQ2639" s="28">
        <v>934</v>
      </c>
      <c r="AR2639" s="20" t="s">
        <v>17</v>
      </c>
      <c r="AS2639" s="32" t="str">
        <f t="shared" si="53"/>
        <v>VERO</v>
      </c>
    </row>
    <row r="2640" spans="41:45" x14ac:dyDescent="0.2">
      <c r="AO2640" t="s">
        <v>2764</v>
      </c>
      <c r="AP2640" s="20" t="s">
        <v>65</v>
      </c>
      <c r="AQ2640" s="28">
        <v>4345</v>
      </c>
      <c r="AR2640" s="20" t="s">
        <v>20</v>
      </c>
      <c r="AS2640" s="32" t="str">
        <f t="shared" si="53"/>
        <v>FALSO</v>
      </c>
    </row>
    <row r="2641" spans="41:45" x14ac:dyDescent="0.2">
      <c r="AO2641" t="s">
        <v>2765</v>
      </c>
      <c r="AP2641" s="20" t="s">
        <v>39</v>
      </c>
      <c r="AQ2641" s="28">
        <v>3997</v>
      </c>
      <c r="AR2641" s="20" t="s">
        <v>20</v>
      </c>
      <c r="AS2641" s="32" t="str">
        <f t="shared" si="53"/>
        <v>FALSO</v>
      </c>
    </row>
    <row r="2642" spans="41:45" x14ac:dyDescent="0.2">
      <c r="AO2642" t="s">
        <v>2766</v>
      </c>
      <c r="AP2642" s="20" t="s">
        <v>88</v>
      </c>
      <c r="AQ2642" s="28">
        <v>1658</v>
      </c>
      <c r="AR2642" s="20" t="s">
        <v>18</v>
      </c>
      <c r="AS2642" s="32" t="str">
        <f t="shared" si="53"/>
        <v>VERO</v>
      </c>
    </row>
    <row r="2643" spans="41:45" x14ac:dyDescent="0.2">
      <c r="AO2643" t="s">
        <v>2767</v>
      </c>
      <c r="AP2643" s="20" t="s">
        <v>63</v>
      </c>
      <c r="AQ2643" s="28">
        <v>2612</v>
      </c>
      <c r="AR2643" s="20" t="s">
        <v>19</v>
      </c>
      <c r="AS2643" s="32" t="str">
        <f t="shared" si="53"/>
        <v>FALSO</v>
      </c>
    </row>
    <row r="2644" spans="41:45" x14ac:dyDescent="0.2">
      <c r="AO2644" t="s">
        <v>2768</v>
      </c>
      <c r="AP2644" s="20" t="s">
        <v>198</v>
      </c>
      <c r="AQ2644" s="28">
        <v>3541</v>
      </c>
      <c r="AR2644" s="20" t="s">
        <v>20</v>
      </c>
      <c r="AS2644" s="32" t="str">
        <f t="shared" si="53"/>
        <v>FALSO</v>
      </c>
    </row>
    <row r="2645" spans="41:45" x14ac:dyDescent="0.2">
      <c r="AO2645" t="s">
        <v>2769</v>
      </c>
      <c r="AP2645" s="20" t="s">
        <v>206</v>
      </c>
      <c r="AQ2645" s="28">
        <v>3168</v>
      </c>
      <c r="AR2645" s="20" t="s">
        <v>20</v>
      </c>
      <c r="AS2645" s="32" t="str">
        <f t="shared" si="53"/>
        <v>FALSO</v>
      </c>
    </row>
    <row r="2646" spans="41:45" x14ac:dyDescent="0.2">
      <c r="AO2646" t="s">
        <v>2770</v>
      </c>
      <c r="AP2646" s="20" t="s">
        <v>81</v>
      </c>
      <c r="AQ2646" s="28">
        <v>2248</v>
      </c>
      <c r="AR2646" s="20" t="s">
        <v>19</v>
      </c>
      <c r="AS2646" s="32" t="str">
        <f t="shared" si="53"/>
        <v>VERO</v>
      </c>
    </row>
    <row r="2647" spans="41:45" x14ac:dyDescent="0.2">
      <c r="AO2647" t="s">
        <v>2771</v>
      </c>
      <c r="AP2647" s="20" t="s">
        <v>65</v>
      </c>
      <c r="AQ2647" s="28">
        <v>3424</v>
      </c>
      <c r="AR2647" s="20" t="s">
        <v>20</v>
      </c>
      <c r="AS2647" s="32" t="str">
        <f t="shared" si="53"/>
        <v>FALSO</v>
      </c>
    </row>
    <row r="2648" spans="41:45" x14ac:dyDescent="0.2">
      <c r="AO2648" t="s">
        <v>2772</v>
      </c>
      <c r="AP2648" s="20" t="s">
        <v>63</v>
      </c>
      <c r="AQ2648" s="28">
        <v>2494</v>
      </c>
      <c r="AR2648" s="20" t="s">
        <v>19</v>
      </c>
      <c r="AS2648" s="32" t="str">
        <f t="shared" si="53"/>
        <v>FALSO</v>
      </c>
    </row>
    <row r="2649" spans="41:45" x14ac:dyDescent="0.2">
      <c r="AO2649" t="s">
        <v>2773</v>
      </c>
      <c r="AP2649" s="20" t="s">
        <v>65</v>
      </c>
      <c r="AQ2649" s="28">
        <v>2721</v>
      </c>
      <c r="AR2649" s="20" t="s">
        <v>19</v>
      </c>
      <c r="AS2649" s="32" t="str">
        <f t="shared" si="53"/>
        <v>FALSO</v>
      </c>
    </row>
    <row r="2650" spans="41:45" x14ac:dyDescent="0.2">
      <c r="AO2650" t="s">
        <v>2774</v>
      </c>
      <c r="AP2650" s="20" t="s">
        <v>55</v>
      </c>
      <c r="AQ2650" s="28">
        <v>1873</v>
      </c>
      <c r="AR2650" s="20" t="s">
        <v>18</v>
      </c>
      <c r="AS2650" s="32" t="str">
        <f t="shared" ref="AS2650:AS2713" si="54">IF((LOOKUP(AP2650,$AT$3:$AT$60))=AP2650,"VERO","FALSO")</f>
        <v>VERO</v>
      </c>
    </row>
    <row r="2651" spans="41:45" x14ac:dyDescent="0.2">
      <c r="AO2651" t="s">
        <v>2775</v>
      </c>
      <c r="AP2651" s="20" t="s">
        <v>171</v>
      </c>
      <c r="AQ2651" s="28">
        <v>2348</v>
      </c>
      <c r="AR2651" s="20" t="s">
        <v>19</v>
      </c>
      <c r="AS2651" s="32" t="str">
        <f t="shared" si="54"/>
        <v>VERO</v>
      </c>
    </row>
    <row r="2652" spans="41:45" x14ac:dyDescent="0.2">
      <c r="AO2652" t="s">
        <v>2776</v>
      </c>
      <c r="AP2652" s="20" t="s">
        <v>98</v>
      </c>
      <c r="AQ2652" s="28">
        <v>2524</v>
      </c>
      <c r="AR2652" s="20" t="s">
        <v>19</v>
      </c>
      <c r="AS2652" s="32" t="str">
        <f t="shared" si="54"/>
        <v>FALSO</v>
      </c>
    </row>
    <row r="2653" spans="41:45" x14ac:dyDescent="0.2">
      <c r="AO2653" t="s">
        <v>2777</v>
      </c>
      <c r="AP2653" s="20" t="s">
        <v>159</v>
      </c>
      <c r="AQ2653" s="28">
        <v>2391</v>
      </c>
      <c r="AR2653" s="20" t="s">
        <v>19</v>
      </c>
      <c r="AS2653" s="32" t="str">
        <f t="shared" si="54"/>
        <v>FALSO</v>
      </c>
    </row>
    <row r="2654" spans="41:45" x14ac:dyDescent="0.2">
      <c r="AO2654" t="s">
        <v>2778</v>
      </c>
      <c r="AP2654" s="20" t="s">
        <v>159</v>
      </c>
      <c r="AQ2654" s="28">
        <v>4109</v>
      </c>
      <c r="AR2654" s="20" t="s">
        <v>20</v>
      </c>
      <c r="AS2654" s="32" t="str">
        <f t="shared" si="54"/>
        <v>FALSO</v>
      </c>
    </row>
    <row r="2655" spans="41:45" x14ac:dyDescent="0.2">
      <c r="AO2655" t="s">
        <v>2779</v>
      </c>
      <c r="AP2655" s="20" t="s">
        <v>78</v>
      </c>
      <c r="AQ2655" s="28">
        <v>2706</v>
      </c>
      <c r="AR2655" s="20" t="s">
        <v>19</v>
      </c>
      <c r="AS2655" s="32" t="str">
        <f t="shared" si="54"/>
        <v>FALSO</v>
      </c>
    </row>
    <row r="2656" spans="41:45" x14ac:dyDescent="0.2">
      <c r="AO2656" t="s">
        <v>2780</v>
      </c>
      <c r="AP2656" s="20" t="s">
        <v>52</v>
      </c>
      <c r="AQ2656" s="28">
        <v>1156</v>
      </c>
      <c r="AR2656" s="20" t="s">
        <v>17</v>
      </c>
      <c r="AS2656" s="32" t="str">
        <f t="shared" si="54"/>
        <v>VERO</v>
      </c>
    </row>
    <row r="2657" spans="41:45" x14ac:dyDescent="0.2">
      <c r="AO2657" t="s">
        <v>2781</v>
      </c>
      <c r="AP2657" s="20" t="s">
        <v>84</v>
      </c>
      <c r="AQ2657" s="28">
        <v>969</v>
      </c>
      <c r="AR2657" s="20" t="s">
        <v>17</v>
      </c>
      <c r="AS2657" s="32" t="str">
        <f t="shared" si="54"/>
        <v>VERO</v>
      </c>
    </row>
    <row r="2658" spans="41:45" x14ac:dyDescent="0.2">
      <c r="AO2658" t="s">
        <v>2782</v>
      </c>
      <c r="AP2658" s="20" t="s">
        <v>169</v>
      </c>
      <c r="AQ2658" s="28">
        <v>1648</v>
      </c>
      <c r="AR2658" s="20" t="s">
        <v>18</v>
      </c>
      <c r="AS2658" s="32" t="str">
        <f t="shared" si="54"/>
        <v>VERO</v>
      </c>
    </row>
    <row r="2659" spans="41:45" x14ac:dyDescent="0.2">
      <c r="AO2659" t="s">
        <v>2783</v>
      </c>
      <c r="AP2659" s="20" t="s">
        <v>209</v>
      </c>
      <c r="AQ2659" s="28">
        <v>1983</v>
      </c>
      <c r="AR2659" s="20" t="s">
        <v>18</v>
      </c>
      <c r="AS2659" s="32" t="str">
        <f t="shared" si="54"/>
        <v>FALSO</v>
      </c>
    </row>
    <row r="2660" spans="41:45" x14ac:dyDescent="0.2">
      <c r="AO2660" t="s">
        <v>2784</v>
      </c>
      <c r="AP2660" s="20" t="s">
        <v>180</v>
      </c>
      <c r="AQ2660" s="28">
        <v>3757</v>
      </c>
      <c r="AR2660" s="20" t="s">
        <v>20</v>
      </c>
      <c r="AS2660" s="32" t="str">
        <f t="shared" si="54"/>
        <v>FALSO</v>
      </c>
    </row>
    <row r="2661" spans="41:45" x14ac:dyDescent="0.2">
      <c r="AO2661" t="s">
        <v>2785</v>
      </c>
      <c r="AP2661" s="20" t="s">
        <v>162</v>
      </c>
      <c r="AQ2661" s="28">
        <v>1507</v>
      </c>
      <c r="AR2661" s="20" t="s">
        <v>18</v>
      </c>
      <c r="AS2661" s="32" t="str">
        <f t="shared" si="54"/>
        <v>VERO</v>
      </c>
    </row>
    <row r="2662" spans="41:45" x14ac:dyDescent="0.2">
      <c r="AO2662" t="s">
        <v>2786</v>
      </c>
      <c r="AP2662" s="20" t="s">
        <v>34</v>
      </c>
      <c r="AQ2662" s="28">
        <v>2863</v>
      </c>
      <c r="AR2662" s="20" t="s">
        <v>19</v>
      </c>
      <c r="AS2662" s="32" t="str">
        <f t="shared" si="54"/>
        <v>FALSO</v>
      </c>
    </row>
    <row r="2663" spans="41:45" x14ac:dyDescent="0.2">
      <c r="AO2663" t="s">
        <v>2787</v>
      </c>
      <c r="AP2663" s="20" t="s">
        <v>96</v>
      </c>
      <c r="AQ2663" s="28">
        <v>2161</v>
      </c>
      <c r="AR2663" s="20" t="s">
        <v>19</v>
      </c>
      <c r="AS2663" s="32" t="str">
        <f t="shared" si="54"/>
        <v>VERO</v>
      </c>
    </row>
    <row r="2664" spans="41:45" x14ac:dyDescent="0.2">
      <c r="AO2664" t="s">
        <v>2788</v>
      </c>
      <c r="AP2664" s="20" t="s">
        <v>121</v>
      </c>
      <c r="AQ2664" s="28">
        <v>1135</v>
      </c>
      <c r="AR2664" s="20" t="s">
        <v>17</v>
      </c>
      <c r="AS2664" s="32" t="str">
        <f t="shared" si="54"/>
        <v>VERO</v>
      </c>
    </row>
    <row r="2665" spans="41:45" x14ac:dyDescent="0.2">
      <c r="AO2665" t="s">
        <v>2789</v>
      </c>
      <c r="AP2665" s="20" t="s">
        <v>121</v>
      </c>
      <c r="AQ2665" s="28">
        <v>1427</v>
      </c>
      <c r="AR2665" s="20" t="s">
        <v>18</v>
      </c>
      <c r="AS2665" s="32" t="str">
        <f t="shared" si="54"/>
        <v>VERO</v>
      </c>
    </row>
    <row r="2666" spans="41:45" x14ac:dyDescent="0.2">
      <c r="AO2666" t="s">
        <v>2790</v>
      </c>
      <c r="AP2666" s="20" t="s">
        <v>78</v>
      </c>
      <c r="AQ2666" s="28">
        <v>2618</v>
      </c>
      <c r="AR2666" s="20" t="s">
        <v>19</v>
      </c>
      <c r="AS2666" s="32" t="str">
        <f t="shared" si="54"/>
        <v>FALSO</v>
      </c>
    </row>
    <row r="2667" spans="41:45" x14ac:dyDescent="0.2">
      <c r="AO2667" t="s">
        <v>2791</v>
      </c>
      <c r="AP2667" s="20" t="s">
        <v>34</v>
      </c>
      <c r="AQ2667" s="28">
        <v>3362</v>
      </c>
      <c r="AR2667" s="20" t="s">
        <v>20</v>
      </c>
      <c r="AS2667" s="32" t="str">
        <f t="shared" si="54"/>
        <v>FALSO</v>
      </c>
    </row>
    <row r="2668" spans="41:45" x14ac:dyDescent="0.2">
      <c r="AO2668" t="s">
        <v>2792</v>
      </c>
      <c r="AP2668" s="20" t="s">
        <v>90</v>
      </c>
      <c r="AQ2668" s="28">
        <v>1811</v>
      </c>
      <c r="AR2668" s="20" t="s">
        <v>18</v>
      </c>
      <c r="AS2668" s="32" t="str">
        <f t="shared" si="54"/>
        <v>VERO</v>
      </c>
    </row>
    <row r="2669" spans="41:45" x14ac:dyDescent="0.2">
      <c r="AO2669" t="s">
        <v>2793</v>
      </c>
      <c r="AP2669" s="20" t="s">
        <v>162</v>
      </c>
      <c r="AQ2669" s="28">
        <v>1817</v>
      </c>
      <c r="AR2669" s="20" t="s">
        <v>18</v>
      </c>
      <c r="AS2669" s="32" t="str">
        <f t="shared" si="54"/>
        <v>VERO</v>
      </c>
    </row>
    <row r="2670" spans="41:45" x14ac:dyDescent="0.2">
      <c r="AO2670" t="s">
        <v>2794</v>
      </c>
      <c r="AP2670" s="20" t="s">
        <v>27</v>
      </c>
      <c r="AQ2670" s="28">
        <v>2436</v>
      </c>
      <c r="AR2670" s="20" t="s">
        <v>19</v>
      </c>
      <c r="AS2670" s="32" t="str">
        <f t="shared" si="54"/>
        <v>FALSO</v>
      </c>
    </row>
    <row r="2671" spans="41:45" x14ac:dyDescent="0.2">
      <c r="AO2671" t="s">
        <v>2795</v>
      </c>
      <c r="AP2671" s="20" t="s">
        <v>121</v>
      </c>
      <c r="AQ2671" s="28">
        <v>1946</v>
      </c>
      <c r="AR2671" s="20" t="s">
        <v>18</v>
      </c>
      <c r="AS2671" s="32" t="str">
        <f t="shared" si="54"/>
        <v>VERO</v>
      </c>
    </row>
    <row r="2672" spans="41:45" x14ac:dyDescent="0.2">
      <c r="AO2672" t="s">
        <v>2796</v>
      </c>
      <c r="AP2672" s="20" t="s">
        <v>39</v>
      </c>
      <c r="AQ2672" s="28">
        <v>4137</v>
      </c>
      <c r="AR2672" s="20" t="s">
        <v>20</v>
      </c>
      <c r="AS2672" s="32" t="str">
        <f t="shared" si="54"/>
        <v>FALSO</v>
      </c>
    </row>
    <row r="2673" spans="41:45" x14ac:dyDescent="0.2">
      <c r="AO2673" t="s">
        <v>2797</v>
      </c>
      <c r="AP2673" s="20" t="s">
        <v>98</v>
      </c>
      <c r="AQ2673" s="28">
        <v>2775</v>
      </c>
      <c r="AR2673" s="20" t="s">
        <v>19</v>
      </c>
      <c r="AS2673" s="32" t="str">
        <f t="shared" si="54"/>
        <v>FALSO</v>
      </c>
    </row>
    <row r="2674" spans="41:45" x14ac:dyDescent="0.2">
      <c r="AO2674" t="s">
        <v>2798</v>
      </c>
      <c r="AP2674" s="20" t="s">
        <v>177</v>
      </c>
      <c r="AQ2674" s="28">
        <v>3659</v>
      </c>
      <c r="AR2674" s="20" t="s">
        <v>20</v>
      </c>
      <c r="AS2674" s="32" t="str">
        <f t="shared" si="54"/>
        <v>FALSO</v>
      </c>
    </row>
    <row r="2675" spans="41:45" x14ac:dyDescent="0.2">
      <c r="AO2675" t="s">
        <v>2799</v>
      </c>
      <c r="AP2675" s="20" t="s">
        <v>32</v>
      </c>
      <c r="AQ2675" s="28">
        <v>3080</v>
      </c>
      <c r="AR2675" s="20" t="s">
        <v>20</v>
      </c>
      <c r="AS2675" s="32" t="str">
        <f t="shared" si="54"/>
        <v>FALSO</v>
      </c>
    </row>
    <row r="2676" spans="41:45" x14ac:dyDescent="0.2">
      <c r="AO2676" t="s">
        <v>2800</v>
      </c>
      <c r="AP2676" s="20" t="s">
        <v>147</v>
      </c>
      <c r="AQ2676" s="28">
        <v>2360</v>
      </c>
      <c r="AR2676" s="20" t="s">
        <v>19</v>
      </c>
      <c r="AS2676" s="32" t="str">
        <f t="shared" si="54"/>
        <v>FALSO</v>
      </c>
    </row>
    <row r="2677" spans="41:45" x14ac:dyDescent="0.2">
      <c r="AO2677" t="s">
        <v>2801</v>
      </c>
      <c r="AP2677" s="20" t="s">
        <v>146</v>
      </c>
      <c r="AQ2677" s="28">
        <v>2438</v>
      </c>
      <c r="AR2677" s="20" t="s">
        <v>19</v>
      </c>
      <c r="AS2677" s="32" t="str">
        <f t="shared" si="54"/>
        <v>VERO</v>
      </c>
    </row>
    <row r="2678" spans="41:45" x14ac:dyDescent="0.2">
      <c r="AO2678" t="s">
        <v>2802</v>
      </c>
      <c r="AP2678" s="20" t="s">
        <v>31</v>
      </c>
      <c r="AQ2678" s="28">
        <v>2198</v>
      </c>
      <c r="AR2678" s="20" t="s">
        <v>19</v>
      </c>
      <c r="AS2678" s="32" t="str">
        <f t="shared" si="54"/>
        <v>VERO</v>
      </c>
    </row>
    <row r="2679" spans="41:45" x14ac:dyDescent="0.2">
      <c r="AO2679" t="s">
        <v>2803</v>
      </c>
      <c r="AP2679" s="20" t="s">
        <v>114</v>
      </c>
      <c r="AQ2679" s="28">
        <v>1946</v>
      </c>
      <c r="AR2679" s="20" t="s">
        <v>18</v>
      </c>
      <c r="AS2679" s="32" t="str">
        <f t="shared" si="54"/>
        <v>FALSO</v>
      </c>
    </row>
    <row r="2680" spans="41:45" x14ac:dyDescent="0.2">
      <c r="AO2680" t="s">
        <v>2804</v>
      </c>
      <c r="AP2680" s="20" t="s">
        <v>120</v>
      </c>
      <c r="AQ2680" s="28">
        <v>2738</v>
      </c>
      <c r="AR2680" s="20" t="s">
        <v>19</v>
      </c>
      <c r="AS2680" s="32" t="str">
        <f t="shared" si="54"/>
        <v>FALSO</v>
      </c>
    </row>
    <row r="2681" spans="41:45" x14ac:dyDescent="0.2">
      <c r="AO2681" t="s">
        <v>2805</v>
      </c>
      <c r="AP2681" s="20" t="s">
        <v>125</v>
      </c>
      <c r="AQ2681" s="28">
        <v>2027</v>
      </c>
      <c r="AR2681" s="20" t="s">
        <v>18</v>
      </c>
      <c r="AS2681" s="32" t="str">
        <f t="shared" si="54"/>
        <v>FALSO</v>
      </c>
    </row>
    <row r="2682" spans="41:45" x14ac:dyDescent="0.2">
      <c r="AO2682" t="s">
        <v>2806</v>
      </c>
      <c r="AP2682" s="20" t="s">
        <v>206</v>
      </c>
      <c r="AQ2682" s="28">
        <v>2656</v>
      </c>
      <c r="AR2682" s="20" t="s">
        <v>19</v>
      </c>
      <c r="AS2682" s="32" t="str">
        <f t="shared" si="54"/>
        <v>FALSO</v>
      </c>
    </row>
    <row r="2683" spans="41:45" x14ac:dyDescent="0.2">
      <c r="AO2683" t="s">
        <v>2807</v>
      </c>
      <c r="AP2683" s="20" t="s">
        <v>214</v>
      </c>
      <c r="AQ2683" s="28">
        <v>3313</v>
      </c>
      <c r="AR2683" s="20" t="s">
        <v>20</v>
      </c>
      <c r="AS2683" s="32" t="str">
        <f t="shared" si="54"/>
        <v>FALSO</v>
      </c>
    </row>
    <row r="2684" spans="41:45" x14ac:dyDescent="0.2">
      <c r="AO2684" t="s">
        <v>2808</v>
      </c>
      <c r="AP2684" s="20" t="s">
        <v>203</v>
      </c>
      <c r="AQ2684" s="28">
        <v>2861</v>
      </c>
      <c r="AR2684" s="20" t="s">
        <v>19</v>
      </c>
      <c r="AS2684" s="32" t="str">
        <f t="shared" si="54"/>
        <v>FALSO</v>
      </c>
    </row>
    <row r="2685" spans="41:45" x14ac:dyDescent="0.2">
      <c r="AO2685" t="s">
        <v>2809</v>
      </c>
      <c r="AP2685" s="20" t="s">
        <v>142</v>
      </c>
      <c r="AQ2685" s="28">
        <v>2263</v>
      </c>
      <c r="AR2685" s="20" t="s">
        <v>19</v>
      </c>
      <c r="AS2685" s="32" t="str">
        <f t="shared" si="54"/>
        <v>VERO</v>
      </c>
    </row>
    <row r="2686" spans="41:45" x14ac:dyDescent="0.2">
      <c r="AO2686" t="s">
        <v>2810</v>
      </c>
      <c r="AP2686" s="20" t="s">
        <v>61</v>
      </c>
      <c r="AQ2686" s="28">
        <v>2525</v>
      </c>
      <c r="AR2686" s="20" t="s">
        <v>19</v>
      </c>
      <c r="AS2686" s="32" t="str">
        <f t="shared" si="54"/>
        <v>VERO</v>
      </c>
    </row>
    <row r="2687" spans="41:45" x14ac:dyDescent="0.2">
      <c r="AO2687" t="s">
        <v>2811</v>
      </c>
      <c r="AP2687" s="20" t="s">
        <v>206</v>
      </c>
      <c r="AQ2687" s="28">
        <v>2428</v>
      </c>
      <c r="AR2687" s="20" t="s">
        <v>19</v>
      </c>
      <c r="AS2687" s="32" t="str">
        <f t="shared" si="54"/>
        <v>FALSO</v>
      </c>
    </row>
    <row r="2688" spans="41:45" x14ac:dyDescent="0.2">
      <c r="AO2688" t="s">
        <v>2812</v>
      </c>
      <c r="AP2688" s="20" t="s">
        <v>98</v>
      </c>
      <c r="AQ2688" s="28">
        <v>2826</v>
      </c>
      <c r="AR2688" s="20" t="s">
        <v>19</v>
      </c>
      <c r="AS2688" s="32" t="str">
        <f t="shared" si="54"/>
        <v>FALSO</v>
      </c>
    </row>
    <row r="2689" spans="41:45" x14ac:dyDescent="0.2">
      <c r="AO2689" t="s">
        <v>2813</v>
      </c>
      <c r="AP2689" s="20" t="s">
        <v>164</v>
      </c>
      <c r="AQ2689" s="28">
        <v>1137</v>
      </c>
      <c r="AR2689" s="20" t="s">
        <v>17</v>
      </c>
      <c r="AS2689" s="32" t="str">
        <f t="shared" si="54"/>
        <v>VERO</v>
      </c>
    </row>
    <row r="2690" spans="41:45" x14ac:dyDescent="0.2">
      <c r="AO2690" t="s">
        <v>2814</v>
      </c>
      <c r="AP2690" s="20" t="s">
        <v>46</v>
      </c>
      <c r="AQ2690" s="28">
        <v>2479</v>
      </c>
      <c r="AR2690" s="20" t="s">
        <v>19</v>
      </c>
      <c r="AS2690" s="32" t="str">
        <f t="shared" si="54"/>
        <v>FALSO</v>
      </c>
    </row>
    <row r="2691" spans="41:45" x14ac:dyDescent="0.2">
      <c r="AO2691" t="s">
        <v>2815</v>
      </c>
      <c r="AP2691" s="20" t="s">
        <v>72</v>
      </c>
      <c r="AQ2691" s="28">
        <v>1951</v>
      </c>
      <c r="AR2691" s="20" t="s">
        <v>18</v>
      </c>
      <c r="AS2691" s="32" t="str">
        <f t="shared" si="54"/>
        <v>VERO</v>
      </c>
    </row>
    <row r="2692" spans="41:45" x14ac:dyDescent="0.2">
      <c r="AO2692" t="s">
        <v>2816</v>
      </c>
      <c r="AP2692" s="20" t="s">
        <v>191</v>
      </c>
      <c r="AQ2692" s="28">
        <v>2915</v>
      </c>
      <c r="AR2692" s="20" t="s">
        <v>19</v>
      </c>
      <c r="AS2692" s="32" t="str">
        <f t="shared" si="54"/>
        <v>FALSO</v>
      </c>
    </row>
    <row r="2693" spans="41:45" x14ac:dyDescent="0.2">
      <c r="AO2693" t="s">
        <v>2817</v>
      </c>
      <c r="AP2693" s="20" t="s">
        <v>214</v>
      </c>
      <c r="AQ2693" s="28">
        <v>3884</v>
      </c>
      <c r="AR2693" s="20" t="s">
        <v>20</v>
      </c>
      <c r="AS2693" s="32" t="str">
        <f t="shared" si="54"/>
        <v>FALSO</v>
      </c>
    </row>
    <row r="2694" spans="41:45" x14ac:dyDescent="0.2">
      <c r="AO2694" t="s">
        <v>2818</v>
      </c>
      <c r="AP2694" s="20" t="s">
        <v>45</v>
      </c>
      <c r="AQ2694" s="28">
        <v>1389</v>
      </c>
      <c r="AR2694" s="20" t="s">
        <v>17</v>
      </c>
      <c r="AS2694" s="32" t="str">
        <f t="shared" si="54"/>
        <v>VERO</v>
      </c>
    </row>
    <row r="2695" spans="41:45" x14ac:dyDescent="0.2">
      <c r="AO2695" t="s">
        <v>2819</v>
      </c>
      <c r="AP2695" s="20" t="s">
        <v>67</v>
      </c>
      <c r="AQ2695" s="28">
        <v>4309</v>
      </c>
      <c r="AR2695" s="20" t="s">
        <v>20</v>
      </c>
      <c r="AS2695" s="32" t="str">
        <f t="shared" si="54"/>
        <v>FALSO</v>
      </c>
    </row>
    <row r="2696" spans="41:45" x14ac:dyDescent="0.2">
      <c r="AO2696" t="s">
        <v>2820</v>
      </c>
      <c r="AP2696" s="20" t="s">
        <v>62</v>
      </c>
      <c r="AQ2696" s="28">
        <v>1182</v>
      </c>
      <c r="AR2696" s="20" t="s">
        <v>17</v>
      </c>
      <c r="AS2696" s="32" t="str">
        <f t="shared" si="54"/>
        <v>VERO</v>
      </c>
    </row>
    <row r="2697" spans="41:45" x14ac:dyDescent="0.2">
      <c r="AO2697" t="s">
        <v>2821</v>
      </c>
      <c r="AP2697" s="20" t="s">
        <v>72</v>
      </c>
      <c r="AQ2697" s="28">
        <v>1996</v>
      </c>
      <c r="AR2697" s="20" t="s">
        <v>18</v>
      </c>
      <c r="AS2697" s="32" t="str">
        <f t="shared" si="54"/>
        <v>VERO</v>
      </c>
    </row>
    <row r="2698" spans="41:45" x14ac:dyDescent="0.2">
      <c r="AO2698" t="s">
        <v>2822</v>
      </c>
      <c r="AP2698" s="20" t="s">
        <v>31</v>
      </c>
      <c r="AQ2698" s="28">
        <v>1888</v>
      </c>
      <c r="AR2698" s="20" t="s">
        <v>18</v>
      </c>
      <c r="AS2698" s="32" t="str">
        <f t="shared" si="54"/>
        <v>VERO</v>
      </c>
    </row>
    <row r="2699" spans="41:45" x14ac:dyDescent="0.2">
      <c r="AO2699" t="s">
        <v>2823</v>
      </c>
      <c r="AP2699" s="20" t="s">
        <v>112</v>
      </c>
      <c r="AQ2699" s="28">
        <v>631</v>
      </c>
      <c r="AR2699" s="20" t="s">
        <v>16</v>
      </c>
      <c r="AS2699" s="32" t="str">
        <f t="shared" si="54"/>
        <v>VERO</v>
      </c>
    </row>
    <row r="2700" spans="41:45" x14ac:dyDescent="0.2">
      <c r="AO2700" t="s">
        <v>2824</v>
      </c>
      <c r="AP2700" s="20" t="s">
        <v>114</v>
      </c>
      <c r="AQ2700" s="28">
        <v>1806</v>
      </c>
      <c r="AR2700" s="20" t="s">
        <v>18</v>
      </c>
      <c r="AS2700" s="32" t="str">
        <f t="shared" si="54"/>
        <v>FALSO</v>
      </c>
    </row>
    <row r="2701" spans="41:45" x14ac:dyDescent="0.2">
      <c r="AO2701" t="s">
        <v>2825</v>
      </c>
      <c r="AP2701" s="20" t="s">
        <v>77</v>
      </c>
      <c r="AQ2701" s="28">
        <v>1904</v>
      </c>
      <c r="AR2701" s="20" t="s">
        <v>18</v>
      </c>
      <c r="AS2701" s="32" t="str">
        <f t="shared" si="54"/>
        <v>VERO</v>
      </c>
    </row>
    <row r="2702" spans="41:45" x14ac:dyDescent="0.2">
      <c r="AO2702" t="s">
        <v>2826</v>
      </c>
      <c r="AP2702" s="20" t="s">
        <v>35</v>
      </c>
      <c r="AQ2702" s="28">
        <v>2146</v>
      </c>
      <c r="AR2702" s="20" t="s">
        <v>19</v>
      </c>
      <c r="AS2702" s="32" t="str">
        <f t="shared" si="54"/>
        <v>VERO</v>
      </c>
    </row>
    <row r="2703" spans="41:45" x14ac:dyDescent="0.2">
      <c r="AO2703" t="s">
        <v>2827</v>
      </c>
      <c r="AP2703" s="20" t="s">
        <v>66</v>
      </c>
      <c r="AQ2703" s="28">
        <v>2059</v>
      </c>
      <c r="AR2703" s="20" t="s">
        <v>18</v>
      </c>
      <c r="AS2703" s="32" t="str">
        <f t="shared" si="54"/>
        <v>VERO</v>
      </c>
    </row>
    <row r="2704" spans="41:45" x14ac:dyDescent="0.2">
      <c r="AO2704" t="s">
        <v>2828</v>
      </c>
      <c r="AP2704" s="20" t="s">
        <v>225</v>
      </c>
      <c r="AQ2704" s="28">
        <v>3174</v>
      </c>
      <c r="AR2704" s="20" t="s">
        <v>20</v>
      </c>
      <c r="AS2704" s="32" t="str">
        <f t="shared" si="54"/>
        <v>FALSO</v>
      </c>
    </row>
    <row r="2705" spans="41:45" x14ac:dyDescent="0.2">
      <c r="AO2705" t="s">
        <v>2829</v>
      </c>
      <c r="AP2705" s="20" t="s">
        <v>98</v>
      </c>
      <c r="AQ2705" s="28">
        <v>2664</v>
      </c>
      <c r="AR2705" s="20" t="s">
        <v>19</v>
      </c>
      <c r="AS2705" s="32" t="str">
        <f t="shared" si="54"/>
        <v>FALSO</v>
      </c>
    </row>
    <row r="2706" spans="41:45" x14ac:dyDescent="0.2">
      <c r="AO2706" t="s">
        <v>2830</v>
      </c>
      <c r="AP2706" s="20" t="s">
        <v>90</v>
      </c>
      <c r="AQ2706" s="28">
        <v>1904</v>
      </c>
      <c r="AR2706" s="20" t="s">
        <v>18</v>
      </c>
      <c r="AS2706" s="32" t="str">
        <f t="shared" si="54"/>
        <v>VERO</v>
      </c>
    </row>
    <row r="2707" spans="41:45" x14ac:dyDescent="0.2">
      <c r="AO2707" t="s">
        <v>2831</v>
      </c>
      <c r="AP2707" s="20" t="s">
        <v>82</v>
      </c>
      <c r="AQ2707" s="28">
        <v>4373</v>
      </c>
      <c r="AR2707" s="20" t="s">
        <v>20</v>
      </c>
      <c r="AS2707" s="32" t="str">
        <f t="shared" si="54"/>
        <v>FALSO</v>
      </c>
    </row>
    <row r="2708" spans="41:45" x14ac:dyDescent="0.2">
      <c r="AO2708" t="s">
        <v>2832</v>
      </c>
      <c r="AP2708" s="20" t="s">
        <v>157</v>
      </c>
      <c r="AQ2708" s="28">
        <v>3095</v>
      </c>
      <c r="AR2708" s="20" t="s">
        <v>20</v>
      </c>
      <c r="AS2708" s="32" t="str">
        <f t="shared" si="54"/>
        <v>FALSO</v>
      </c>
    </row>
    <row r="2709" spans="41:45" x14ac:dyDescent="0.2">
      <c r="AO2709" t="s">
        <v>2833</v>
      </c>
      <c r="AP2709" s="20" t="s">
        <v>180</v>
      </c>
      <c r="AQ2709" s="28">
        <v>2834</v>
      </c>
      <c r="AR2709" s="20" t="s">
        <v>19</v>
      </c>
      <c r="AS2709" s="32" t="str">
        <f t="shared" si="54"/>
        <v>FALSO</v>
      </c>
    </row>
    <row r="2710" spans="41:45" x14ac:dyDescent="0.2">
      <c r="AO2710" t="s">
        <v>2834</v>
      </c>
      <c r="AP2710" s="20" t="s">
        <v>107</v>
      </c>
      <c r="AQ2710" s="28">
        <v>2130</v>
      </c>
      <c r="AR2710" s="20" t="s">
        <v>19</v>
      </c>
      <c r="AS2710" s="32" t="str">
        <f t="shared" si="54"/>
        <v>FALSO</v>
      </c>
    </row>
    <row r="2711" spans="41:45" x14ac:dyDescent="0.2">
      <c r="AO2711" t="s">
        <v>2835</v>
      </c>
      <c r="AP2711" s="20" t="s">
        <v>166</v>
      </c>
      <c r="AQ2711" s="28">
        <v>2606</v>
      </c>
      <c r="AR2711" s="20" t="s">
        <v>19</v>
      </c>
      <c r="AS2711" s="32" t="str">
        <f t="shared" si="54"/>
        <v>VERO</v>
      </c>
    </row>
    <row r="2712" spans="41:45" x14ac:dyDescent="0.2">
      <c r="AO2712" t="s">
        <v>2836</v>
      </c>
      <c r="AP2712" s="20" t="s">
        <v>66</v>
      </c>
      <c r="AQ2712" s="28">
        <v>1511</v>
      </c>
      <c r="AR2712" s="20" t="s">
        <v>18</v>
      </c>
      <c r="AS2712" s="32" t="str">
        <f t="shared" si="54"/>
        <v>VERO</v>
      </c>
    </row>
    <row r="2713" spans="41:45" x14ac:dyDescent="0.2">
      <c r="AO2713" t="s">
        <v>2837</v>
      </c>
      <c r="AP2713" s="20" t="s">
        <v>63</v>
      </c>
      <c r="AQ2713" s="28">
        <v>2441</v>
      </c>
      <c r="AR2713" s="20" t="s">
        <v>19</v>
      </c>
      <c r="AS2713" s="32" t="str">
        <f t="shared" si="54"/>
        <v>FALSO</v>
      </c>
    </row>
    <row r="2714" spans="41:45" x14ac:dyDescent="0.2">
      <c r="AO2714" t="s">
        <v>2838</v>
      </c>
      <c r="AP2714" s="20" t="s">
        <v>74</v>
      </c>
      <c r="AQ2714" s="28">
        <v>2242</v>
      </c>
      <c r="AR2714" s="20" t="s">
        <v>19</v>
      </c>
      <c r="AS2714" s="32" t="str">
        <f t="shared" ref="AS2714:AS2777" si="55">IF((LOOKUP(AP2714,$AT$3:$AT$60))=AP2714,"VERO","FALSO")</f>
        <v>FALSO</v>
      </c>
    </row>
    <row r="2715" spans="41:45" x14ac:dyDescent="0.2">
      <c r="AO2715" t="s">
        <v>2839</v>
      </c>
      <c r="AP2715" s="20" t="s">
        <v>167</v>
      </c>
      <c r="AQ2715" s="28">
        <v>2577</v>
      </c>
      <c r="AR2715" s="20" t="s">
        <v>19</v>
      </c>
      <c r="AS2715" s="32" t="str">
        <f t="shared" si="55"/>
        <v>FALSO</v>
      </c>
    </row>
    <row r="2716" spans="41:45" x14ac:dyDescent="0.2">
      <c r="AO2716" t="s">
        <v>2840</v>
      </c>
      <c r="AP2716" s="20" t="s">
        <v>63</v>
      </c>
      <c r="AQ2716" s="28">
        <v>2383</v>
      </c>
      <c r="AR2716" s="20" t="s">
        <v>19</v>
      </c>
      <c r="AS2716" s="32" t="str">
        <f t="shared" si="55"/>
        <v>FALSO</v>
      </c>
    </row>
    <row r="2717" spans="41:45" x14ac:dyDescent="0.2">
      <c r="AO2717" t="s">
        <v>2841</v>
      </c>
      <c r="AP2717" s="20" t="s">
        <v>66</v>
      </c>
      <c r="AQ2717" s="28">
        <v>1856</v>
      </c>
      <c r="AR2717" s="20" t="s">
        <v>18</v>
      </c>
      <c r="AS2717" s="32" t="str">
        <f t="shared" si="55"/>
        <v>VERO</v>
      </c>
    </row>
    <row r="2718" spans="41:45" x14ac:dyDescent="0.2">
      <c r="AO2718" t="s">
        <v>2842</v>
      </c>
      <c r="AP2718" s="20" t="s">
        <v>198</v>
      </c>
      <c r="AQ2718" s="28">
        <v>2625</v>
      </c>
      <c r="AR2718" s="20" t="s">
        <v>19</v>
      </c>
      <c r="AS2718" s="32" t="str">
        <f t="shared" si="55"/>
        <v>FALSO</v>
      </c>
    </row>
    <row r="2719" spans="41:45" x14ac:dyDescent="0.2">
      <c r="AO2719" t="s">
        <v>2843</v>
      </c>
      <c r="AP2719" s="20" t="s">
        <v>55</v>
      </c>
      <c r="AQ2719" s="28">
        <v>2206</v>
      </c>
      <c r="AR2719" s="20" t="s">
        <v>19</v>
      </c>
      <c r="AS2719" s="32" t="str">
        <f t="shared" si="55"/>
        <v>VERO</v>
      </c>
    </row>
    <row r="2720" spans="41:45" x14ac:dyDescent="0.2">
      <c r="AO2720" t="s">
        <v>2844</v>
      </c>
      <c r="AP2720" s="20" t="s">
        <v>65</v>
      </c>
      <c r="AQ2720" s="28">
        <v>2641</v>
      </c>
      <c r="AR2720" s="20" t="s">
        <v>19</v>
      </c>
      <c r="AS2720" s="32" t="str">
        <f t="shared" si="55"/>
        <v>FALSO</v>
      </c>
    </row>
    <row r="2721" spans="41:45" x14ac:dyDescent="0.2">
      <c r="AO2721" t="s">
        <v>2845</v>
      </c>
      <c r="AP2721" s="20" t="s">
        <v>44</v>
      </c>
      <c r="AQ2721" s="28">
        <v>2070</v>
      </c>
      <c r="AR2721" s="20" t="s">
        <v>18</v>
      </c>
      <c r="AS2721" s="32" t="str">
        <f t="shared" si="55"/>
        <v>FALSO</v>
      </c>
    </row>
    <row r="2722" spans="41:45" x14ac:dyDescent="0.2">
      <c r="AO2722" t="s">
        <v>2846</v>
      </c>
      <c r="AP2722" s="20" t="s">
        <v>129</v>
      </c>
      <c r="AQ2722" s="28">
        <v>2893</v>
      </c>
      <c r="AR2722" s="20" t="s">
        <v>19</v>
      </c>
      <c r="AS2722" s="32" t="str">
        <f t="shared" si="55"/>
        <v>VERO</v>
      </c>
    </row>
    <row r="2723" spans="41:45" x14ac:dyDescent="0.2">
      <c r="AO2723" t="s">
        <v>2847</v>
      </c>
      <c r="AP2723" s="20" t="s">
        <v>114</v>
      </c>
      <c r="AQ2723" s="28">
        <v>2026</v>
      </c>
      <c r="AR2723" s="20" t="s">
        <v>18</v>
      </c>
      <c r="AS2723" s="32" t="str">
        <f t="shared" si="55"/>
        <v>FALSO</v>
      </c>
    </row>
    <row r="2724" spans="41:45" x14ac:dyDescent="0.2">
      <c r="AO2724" t="s">
        <v>2848</v>
      </c>
      <c r="AP2724" s="20" t="s">
        <v>67</v>
      </c>
      <c r="AQ2724" s="28">
        <v>3053</v>
      </c>
      <c r="AR2724" s="20" t="s">
        <v>20</v>
      </c>
      <c r="AS2724" s="32" t="str">
        <f t="shared" si="55"/>
        <v>FALSO</v>
      </c>
    </row>
    <row r="2725" spans="41:45" x14ac:dyDescent="0.2">
      <c r="AO2725" t="s">
        <v>2849</v>
      </c>
      <c r="AP2725" s="20" t="s">
        <v>221</v>
      </c>
      <c r="AQ2725" s="28">
        <v>2614</v>
      </c>
      <c r="AR2725" s="20" t="s">
        <v>19</v>
      </c>
      <c r="AS2725" s="32" t="str">
        <f t="shared" si="55"/>
        <v>FALSO</v>
      </c>
    </row>
    <row r="2726" spans="41:45" x14ac:dyDescent="0.2">
      <c r="AO2726" t="s">
        <v>2850</v>
      </c>
      <c r="AP2726" s="20" t="s">
        <v>127</v>
      </c>
      <c r="AQ2726" s="28">
        <v>2283</v>
      </c>
      <c r="AR2726" s="20" t="s">
        <v>19</v>
      </c>
      <c r="AS2726" s="32" t="str">
        <f t="shared" si="55"/>
        <v>FALSO</v>
      </c>
    </row>
    <row r="2727" spans="41:45" x14ac:dyDescent="0.2">
      <c r="AO2727" t="s">
        <v>2851</v>
      </c>
      <c r="AP2727" s="20" t="s">
        <v>52</v>
      </c>
      <c r="AQ2727" s="28">
        <v>1251</v>
      </c>
      <c r="AR2727" s="20" t="s">
        <v>17</v>
      </c>
      <c r="AS2727" s="32" t="str">
        <f t="shared" si="55"/>
        <v>VERO</v>
      </c>
    </row>
    <row r="2728" spans="41:45" x14ac:dyDescent="0.2">
      <c r="AO2728" t="s">
        <v>2852</v>
      </c>
      <c r="AP2728" s="20" t="s">
        <v>123</v>
      </c>
      <c r="AQ2728" s="28">
        <v>3655</v>
      </c>
      <c r="AR2728" s="20" t="s">
        <v>20</v>
      </c>
      <c r="AS2728" s="32" t="str">
        <f t="shared" si="55"/>
        <v>FALSO</v>
      </c>
    </row>
    <row r="2729" spans="41:45" x14ac:dyDescent="0.2">
      <c r="AO2729" t="s">
        <v>2853</v>
      </c>
      <c r="AP2729" s="20" t="s">
        <v>135</v>
      </c>
      <c r="AQ2729" s="28">
        <v>1682</v>
      </c>
      <c r="AR2729" s="20" t="s">
        <v>18</v>
      </c>
      <c r="AS2729" s="32" t="str">
        <f t="shared" si="55"/>
        <v>VERO</v>
      </c>
    </row>
    <row r="2730" spans="41:45" x14ac:dyDescent="0.2">
      <c r="AO2730" t="s">
        <v>2854</v>
      </c>
      <c r="AP2730" s="20" t="s">
        <v>65</v>
      </c>
      <c r="AQ2730" s="28">
        <v>2620</v>
      </c>
      <c r="AR2730" s="20" t="s">
        <v>19</v>
      </c>
      <c r="AS2730" s="32" t="str">
        <f t="shared" si="55"/>
        <v>FALSO</v>
      </c>
    </row>
    <row r="2731" spans="41:45" x14ac:dyDescent="0.2">
      <c r="AO2731" t="s">
        <v>2855</v>
      </c>
      <c r="AP2731" s="20" t="s">
        <v>123</v>
      </c>
      <c r="AQ2731" s="28">
        <v>2157</v>
      </c>
      <c r="AR2731" s="20" t="s">
        <v>19</v>
      </c>
      <c r="AS2731" s="32" t="str">
        <f t="shared" si="55"/>
        <v>FALSO</v>
      </c>
    </row>
    <row r="2732" spans="41:45" x14ac:dyDescent="0.2">
      <c r="AO2732" t="s">
        <v>2856</v>
      </c>
      <c r="AP2732" s="20" t="s">
        <v>28</v>
      </c>
      <c r="AQ2732" s="28">
        <v>1060</v>
      </c>
      <c r="AR2732" s="20" t="s">
        <v>17</v>
      </c>
      <c r="AS2732" s="32" t="str">
        <f t="shared" si="55"/>
        <v>VERO</v>
      </c>
    </row>
    <row r="2733" spans="41:45" x14ac:dyDescent="0.2">
      <c r="AO2733" t="s">
        <v>2857</v>
      </c>
      <c r="AP2733" s="20" t="s">
        <v>214</v>
      </c>
      <c r="AQ2733" s="28">
        <v>3441</v>
      </c>
      <c r="AR2733" s="20" t="s">
        <v>20</v>
      </c>
      <c r="AS2733" s="32" t="str">
        <f t="shared" si="55"/>
        <v>FALSO</v>
      </c>
    </row>
    <row r="2734" spans="41:45" x14ac:dyDescent="0.2">
      <c r="AO2734" t="s">
        <v>2858</v>
      </c>
      <c r="AP2734" s="20" t="s">
        <v>169</v>
      </c>
      <c r="AQ2734" s="28">
        <v>814</v>
      </c>
      <c r="AR2734" s="20" t="s">
        <v>16</v>
      </c>
      <c r="AS2734" s="32" t="str">
        <f t="shared" si="55"/>
        <v>VERO</v>
      </c>
    </row>
    <row r="2735" spans="41:45" x14ac:dyDescent="0.2">
      <c r="AO2735" t="s">
        <v>2859</v>
      </c>
      <c r="AP2735" s="20" t="s">
        <v>177</v>
      </c>
      <c r="AQ2735" s="28">
        <v>2618</v>
      </c>
      <c r="AR2735" s="20" t="s">
        <v>19</v>
      </c>
      <c r="AS2735" s="32" t="str">
        <f t="shared" si="55"/>
        <v>FALSO</v>
      </c>
    </row>
    <row r="2736" spans="41:45" x14ac:dyDescent="0.2">
      <c r="AO2736" t="s">
        <v>2860</v>
      </c>
      <c r="AP2736" s="20" t="s">
        <v>65</v>
      </c>
      <c r="AQ2736" s="28">
        <v>3191</v>
      </c>
      <c r="AR2736" s="20" t="s">
        <v>20</v>
      </c>
      <c r="AS2736" s="32" t="str">
        <f t="shared" si="55"/>
        <v>FALSO</v>
      </c>
    </row>
    <row r="2737" spans="41:45" x14ac:dyDescent="0.2">
      <c r="AO2737" t="s">
        <v>2861</v>
      </c>
      <c r="AP2737" s="20" t="s">
        <v>177</v>
      </c>
      <c r="AQ2737" s="28">
        <v>2662</v>
      </c>
      <c r="AR2737" s="20" t="s">
        <v>19</v>
      </c>
      <c r="AS2737" s="32" t="str">
        <f t="shared" si="55"/>
        <v>FALSO</v>
      </c>
    </row>
    <row r="2738" spans="41:45" x14ac:dyDescent="0.2">
      <c r="AO2738" t="s">
        <v>2862</v>
      </c>
      <c r="AP2738" s="20" t="s">
        <v>137</v>
      </c>
      <c r="AQ2738" s="28">
        <v>2694</v>
      </c>
      <c r="AR2738" s="20" t="s">
        <v>19</v>
      </c>
      <c r="AS2738" s="32" t="str">
        <f t="shared" si="55"/>
        <v>VERO</v>
      </c>
    </row>
    <row r="2739" spans="41:45" x14ac:dyDescent="0.2">
      <c r="AO2739" t="s">
        <v>2863</v>
      </c>
      <c r="AP2739" s="20" t="s">
        <v>80</v>
      </c>
      <c r="AQ2739" s="28">
        <v>1481</v>
      </c>
      <c r="AR2739" s="20" t="s">
        <v>18</v>
      </c>
      <c r="AS2739" s="32" t="str">
        <f t="shared" si="55"/>
        <v>FALSO</v>
      </c>
    </row>
    <row r="2740" spans="41:45" x14ac:dyDescent="0.2">
      <c r="AO2740" t="s">
        <v>2864</v>
      </c>
      <c r="AP2740" s="20" t="s">
        <v>32</v>
      </c>
      <c r="AQ2740" s="28">
        <v>2578</v>
      </c>
      <c r="AR2740" s="20" t="s">
        <v>19</v>
      </c>
      <c r="AS2740" s="32" t="str">
        <f t="shared" si="55"/>
        <v>FALSO</v>
      </c>
    </row>
    <row r="2741" spans="41:45" x14ac:dyDescent="0.2">
      <c r="AO2741" t="s">
        <v>2865</v>
      </c>
      <c r="AP2741" s="20" t="s">
        <v>111</v>
      </c>
      <c r="AQ2741" s="28">
        <v>2355</v>
      </c>
      <c r="AR2741" s="20" t="s">
        <v>19</v>
      </c>
      <c r="AS2741" s="32" t="str">
        <f t="shared" si="55"/>
        <v>FALSO</v>
      </c>
    </row>
    <row r="2742" spans="41:45" x14ac:dyDescent="0.2">
      <c r="AO2742" t="s">
        <v>2866</v>
      </c>
      <c r="AP2742" s="20" t="s">
        <v>67</v>
      </c>
      <c r="AQ2742" s="28">
        <v>3097</v>
      </c>
      <c r="AR2742" s="20" t="s">
        <v>20</v>
      </c>
      <c r="AS2742" s="32" t="str">
        <f t="shared" si="55"/>
        <v>FALSO</v>
      </c>
    </row>
    <row r="2743" spans="41:45" x14ac:dyDescent="0.2">
      <c r="AO2743" t="s">
        <v>2867</v>
      </c>
      <c r="AP2743" s="20" t="s">
        <v>98</v>
      </c>
      <c r="AQ2743" s="28">
        <v>2541</v>
      </c>
      <c r="AR2743" s="20" t="s">
        <v>19</v>
      </c>
      <c r="AS2743" s="32" t="str">
        <f t="shared" si="55"/>
        <v>FALSO</v>
      </c>
    </row>
    <row r="2744" spans="41:45" x14ac:dyDescent="0.2">
      <c r="AO2744" t="s">
        <v>2868</v>
      </c>
      <c r="AP2744" s="20" t="s">
        <v>177</v>
      </c>
      <c r="AQ2744" s="28">
        <v>3781</v>
      </c>
      <c r="AR2744" s="20" t="s">
        <v>20</v>
      </c>
      <c r="AS2744" s="32" t="str">
        <f t="shared" si="55"/>
        <v>FALSO</v>
      </c>
    </row>
    <row r="2745" spans="41:45" x14ac:dyDescent="0.2">
      <c r="AO2745" t="s">
        <v>2869</v>
      </c>
      <c r="AP2745" s="20" t="s">
        <v>39</v>
      </c>
      <c r="AQ2745" s="28">
        <v>3063</v>
      </c>
      <c r="AR2745" s="20" t="s">
        <v>20</v>
      </c>
      <c r="AS2745" s="32" t="str">
        <f t="shared" si="55"/>
        <v>FALSO</v>
      </c>
    </row>
    <row r="2746" spans="41:45" x14ac:dyDescent="0.2">
      <c r="AO2746" t="s">
        <v>2870</v>
      </c>
      <c r="AP2746" s="20" t="s">
        <v>125</v>
      </c>
      <c r="AQ2746" s="28">
        <v>1838</v>
      </c>
      <c r="AR2746" s="20" t="s">
        <v>18</v>
      </c>
      <c r="AS2746" s="32" t="str">
        <f t="shared" si="55"/>
        <v>FALSO</v>
      </c>
    </row>
    <row r="2747" spans="41:45" x14ac:dyDescent="0.2">
      <c r="AO2747" t="s">
        <v>2871</v>
      </c>
      <c r="AP2747" s="20" t="s">
        <v>90</v>
      </c>
      <c r="AQ2747" s="28">
        <v>1913</v>
      </c>
      <c r="AR2747" s="20" t="s">
        <v>18</v>
      </c>
      <c r="AS2747" s="32" t="str">
        <f t="shared" si="55"/>
        <v>VERO</v>
      </c>
    </row>
    <row r="2748" spans="41:45" x14ac:dyDescent="0.2">
      <c r="AO2748" t="s">
        <v>2872</v>
      </c>
      <c r="AP2748" s="20" t="s">
        <v>160</v>
      </c>
      <c r="AQ2748" s="28">
        <v>1416</v>
      </c>
      <c r="AR2748" s="20" t="s">
        <v>18</v>
      </c>
      <c r="AS2748" s="32" t="str">
        <f t="shared" si="55"/>
        <v>VERO</v>
      </c>
    </row>
    <row r="2749" spans="41:45" x14ac:dyDescent="0.2">
      <c r="AO2749" t="s">
        <v>2873</v>
      </c>
      <c r="AP2749" s="20" t="s">
        <v>107</v>
      </c>
      <c r="AQ2749" s="28">
        <v>2233</v>
      </c>
      <c r="AR2749" s="20" t="s">
        <v>19</v>
      </c>
      <c r="AS2749" s="32" t="str">
        <f t="shared" si="55"/>
        <v>FALSO</v>
      </c>
    </row>
    <row r="2750" spans="41:45" x14ac:dyDescent="0.2">
      <c r="AO2750" t="s">
        <v>2874</v>
      </c>
      <c r="AP2750" s="20" t="s">
        <v>35</v>
      </c>
      <c r="AQ2750" s="28">
        <v>1955</v>
      </c>
      <c r="AR2750" s="20" t="s">
        <v>18</v>
      </c>
      <c r="AS2750" s="32" t="str">
        <f t="shared" si="55"/>
        <v>VERO</v>
      </c>
    </row>
    <row r="2751" spans="41:45" x14ac:dyDescent="0.2">
      <c r="AO2751" t="s">
        <v>2875</v>
      </c>
      <c r="AP2751" s="20" t="s">
        <v>191</v>
      </c>
      <c r="AQ2751" s="28">
        <v>2840</v>
      </c>
      <c r="AR2751" s="20" t="s">
        <v>19</v>
      </c>
      <c r="AS2751" s="32" t="str">
        <f t="shared" si="55"/>
        <v>FALSO</v>
      </c>
    </row>
    <row r="2752" spans="41:45" x14ac:dyDescent="0.2">
      <c r="AO2752" t="s">
        <v>2876</v>
      </c>
      <c r="AP2752" s="20" t="s">
        <v>77</v>
      </c>
      <c r="AQ2752" s="28">
        <v>1295</v>
      </c>
      <c r="AR2752" s="20" t="s">
        <v>17</v>
      </c>
      <c r="AS2752" s="32" t="str">
        <f t="shared" si="55"/>
        <v>VERO</v>
      </c>
    </row>
    <row r="2753" spans="41:45" x14ac:dyDescent="0.2">
      <c r="AO2753" t="s">
        <v>2877</v>
      </c>
      <c r="AP2753" s="20" t="s">
        <v>144</v>
      </c>
      <c r="AQ2753" s="28">
        <v>1015</v>
      </c>
      <c r="AR2753" s="20" t="s">
        <v>17</v>
      </c>
      <c r="AS2753" s="32" t="str">
        <f t="shared" si="55"/>
        <v>VERO</v>
      </c>
    </row>
    <row r="2754" spans="41:45" x14ac:dyDescent="0.2">
      <c r="AO2754" t="s">
        <v>2878</v>
      </c>
      <c r="AP2754" s="20" t="s">
        <v>69</v>
      </c>
      <c r="AQ2754" s="28">
        <v>1788</v>
      </c>
      <c r="AR2754" s="20" t="s">
        <v>18</v>
      </c>
      <c r="AS2754" s="32" t="str">
        <f t="shared" si="55"/>
        <v>VERO</v>
      </c>
    </row>
    <row r="2755" spans="41:45" x14ac:dyDescent="0.2">
      <c r="AO2755" t="s">
        <v>2879</v>
      </c>
      <c r="AP2755" s="20" t="s">
        <v>85</v>
      </c>
      <c r="AQ2755" s="28">
        <v>2326</v>
      </c>
      <c r="AR2755" s="20" t="s">
        <v>19</v>
      </c>
      <c r="AS2755" s="32" t="str">
        <f t="shared" si="55"/>
        <v>VERO</v>
      </c>
    </row>
    <row r="2756" spans="41:45" x14ac:dyDescent="0.2">
      <c r="AO2756" t="s">
        <v>2880</v>
      </c>
      <c r="AP2756" s="20" t="s">
        <v>159</v>
      </c>
      <c r="AQ2756" s="28">
        <v>3684</v>
      </c>
      <c r="AR2756" s="20" t="s">
        <v>20</v>
      </c>
      <c r="AS2756" s="32" t="str">
        <f t="shared" si="55"/>
        <v>FALSO</v>
      </c>
    </row>
    <row r="2757" spans="41:45" x14ac:dyDescent="0.2">
      <c r="AO2757" t="s">
        <v>2881</v>
      </c>
      <c r="AP2757" s="20" t="s">
        <v>59</v>
      </c>
      <c r="AQ2757" s="28">
        <v>2519</v>
      </c>
      <c r="AR2757" s="20" t="s">
        <v>19</v>
      </c>
      <c r="AS2757" s="32" t="str">
        <f t="shared" si="55"/>
        <v>VERO</v>
      </c>
    </row>
    <row r="2758" spans="41:45" x14ac:dyDescent="0.2">
      <c r="AO2758" t="s">
        <v>2882</v>
      </c>
      <c r="AP2758" s="20" t="s">
        <v>191</v>
      </c>
      <c r="AQ2758" s="28">
        <v>2569</v>
      </c>
      <c r="AR2758" s="20" t="s">
        <v>19</v>
      </c>
      <c r="AS2758" s="32" t="str">
        <f t="shared" si="55"/>
        <v>FALSO</v>
      </c>
    </row>
    <row r="2759" spans="41:45" x14ac:dyDescent="0.2">
      <c r="AO2759" t="s">
        <v>2883</v>
      </c>
      <c r="AP2759" s="20" t="s">
        <v>188</v>
      </c>
      <c r="AQ2759" s="28">
        <v>2619</v>
      </c>
      <c r="AR2759" s="20" t="s">
        <v>19</v>
      </c>
      <c r="AS2759" s="32" t="str">
        <f t="shared" si="55"/>
        <v>FALSO</v>
      </c>
    </row>
    <row r="2760" spans="41:45" x14ac:dyDescent="0.2">
      <c r="AO2760" t="s">
        <v>2884</v>
      </c>
      <c r="AP2760" s="20" t="s">
        <v>53</v>
      </c>
      <c r="AQ2760" s="28">
        <v>2707</v>
      </c>
      <c r="AR2760" s="20" t="s">
        <v>19</v>
      </c>
      <c r="AS2760" s="32" t="str">
        <f t="shared" si="55"/>
        <v>FALSO</v>
      </c>
    </row>
    <row r="2761" spans="41:45" x14ac:dyDescent="0.2">
      <c r="AO2761" t="s">
        <v>2885</v>
      </c>
      <c r="AP2761" s="20" t="s">
        <v>129</v>
      </c>
      <c r="AQ2761" s="28">
        <v>3258</v>
      </c>
      <c r="AR2761" s="20" t="s">
        <v>20</v>
      </c>
      <c r="AS2761" s="32" t="str">
        <f t="shared" si="55"/>
        <v>VERO</v>
      </c>
    </row>
    <row r="2762" spans="41:45" x14ac:dyDescent="0.2">
      <c r="AO2762" t="s">
        <v>2886</v>
      </c>
      <c r="AP2762" s="20" t="s">
        <v>144</v>
      </c>
      <c r="AQ2762" s="28">
        <v>1566</v>
      </c>
      <c r="AR2762" s="20" t="s">
        <v>18</v>
      </c>
      <c r="AS2762" s="32" t="str">
        <f t="shared" si="55"/>
        <v>VERO</v>
      </c>
    </row>
    <row r="2763" spans="41:45" x14ac:dyDescent="0.2">
      <c r="AO2763" t="s">
        <v>2887</v>
      </c>
      <c r="AP2763" s="20" t="s">
        <v>74</v>
      </c>
      <c r="AQ2763" s="28">
        <v>3163</v>
      </c>
      <c r="AR2763" s="20" t="s">
        <v>20</v>
      </c>
      <c r="AS2763" s="32" t="str">
        <f t="shared" si="55"/>
        <v>FALSO</v>
      </c>
    </row>
    <row r="2764" spans="41:45" x14ac:dyDescent="0.2">
      <c r="AO2764" t="s">
        <v>2888</v>
      </c>
      <c r="AP2764" s="20" t="s">
        <v>177</v>
      </c>
      <c r="AQ2764" s="28">
        <v>2997</v>
      </c>
      <c r="AR2764" s="20" t="s">
        <v>19</v>
      </c>
      <c r="AS2764" s="32" t="str">
        <f t="shared" si="55"/>
        <v>FALSO</v>
      </c>
    </row>
    <row r="2765" spans="41:45" x14ac:dyDescent="0.2">
      <c r="AO2765" t="s">
        <v>2889</v>
      </c>
      <c r="AP2765" s="20" t="s">
        <v>150</v>
      </c>
      <c r="AQ2765" s="28">
        <v>1637</v>
      </c>
      <c r="AR2765" s="20" t="s">
        <v>18</v>
      </c>
      <c r="AS2765" s="32" t="str">
        <f t="shared" si="55"/>
        <v>VERO</v>
      </c>
    </row>
    <row r="2766" spans="41:45" x14ac:dyDescent="0.2">
      <c r="AO2766" t="s">
        <v>2890</v>
      </c>
      <c r="AP2766" s="20" t="s">
        <v>96</v>
      </c>
      <c r="AQ2766" s="28">
        <v>2496</v>
      </c>
      <c r="AR2766" s="20" t="s">
        <v>19</v>
      </c>
      <c r="AS2766" s="32" t="str">
        <f t="shared" si="55"/>
        <v>VERO</v>
      </c>
    </row>
    <row r="2767" spans="41:45" x14ac:dyDescent="0.2">
      <c r="AO2767" t="s">
        <v>2891</v>
      </c>
      <c r="AP2767" s="20" t="s">
        <v>214</v>
      </c>
      <c r="AQ2767" s="28">
        <v>3434</v>
      </c>
      <c r="AR2767" s="20" t="s">
        <v>20</v>
      </c>
      <c r="AS2767" s="32" t="str">
        <f t="shared" si="55"/>
        <v>FALSO</v>
      </c>
    </row>
    <row r="2768" spans="41:45" x14ac:dyDescent="0.2">
      <c r="AO2768" t="s">
        <v>2892</v>
      </c>
      <c r="AP2768" s="20" t="s">
        <v>126</v>
      </c>
      <c r="AQ2768" s="28">
        <v>791</v>
      </c>
      <c r="AR2768" s="20" t="s">
        <v>16</v>
      </c>
      <c r="AS2768" s="32" t="str">
        <f t="shared" si="55"/>
        <v>VERO</v>
      </c>
    </row>
    <row r="2769" spans="41:45" x14ac:dyDescent="0.2">
      <c r="AO2769" t="s">
        <v>2893</v>
      </c>
      <c r="AP2769" s="20" t="s">
        <v>154</v>
      </c>
      <c r="AQ2769" s="28">
        <v>2344</v>
      </c>
      <c r="AR2769" s="20" t="s">
        <v>19</v>
      </c>
      <c r="AS2769" s="32" t="str">
        <f t="shared" si="55"/>
        <v>VERO</v>
      </c>
    </row>
    <row r="2770" spans="41:45" x14ac:dyDescent="0.2">
      <c r="AO2770" t="s">
        <v>2894</v>
      </c>
      <c r="AP2770" s="20" t="s">
        <v>112</v>
      </c>
      <c r="AQ2770" s="28">
        <v>1396</v>
      </c>
      <c r="AR2770" s="20" t="s">
        <v>17</v>
      </c>
      <c r="AS2770" s="32" t="str">
        <f t="shared" si="55"/>
        <v>VERO</v>
      </c>
    </row>
    <row r="2771" spans="41:45" x14ac:dyDescent="0.2">
      <c r="AO2771" t="s">
        <v>2895</v>
      </c>
      <c r="AP2771" s="20" t="s">
        <v>125</v>
      </c>
      <c r="AQ2771" s="28">
        <v>2160</v>
      </c>
      <c r="AR2771" s="20" t="s">
        <v>19</v>
      </c>
      <c r="AS2771" s="32" t="str">
        <f t="shared" si="55"/>
        <v>FALSO</v>
      </c>
    </row>
    <row r="2772" spans="41:45" x14ac:dyDescent="0.2">
      <c r="AO2772" t="s">
        <v>2896</v>
      </c>
      <c r="AP2772" s="20" t="s">
        <v>137</v>
      </c>
      <c r="AQ2772" s="28">
        <v>2503</v>
      </c>
      <c r="AR2772" s="20" t="s">
        <v>19</v>
      </c>
      <c r="AS2772" s="32" t="str">
        <f t="shared" si="55"/>
        <v>VERO</v>
      </c>
    </row>
    <row r="2773" spans="41:45" x14ac:dyDescent="0.2">
      <c r="AO2773" t="s">
        <v>2897</v>
      </c>
      <c r="AP2773" s="20" t="s">
        <v>82</v>
      </c>
      <c r="AQ2773" s="28">
        <v>3828</v>
      </c>
      <c r="AR2773" s="20" t="s">
        <v>20</v>
      </c>
      <c r="AS2773" s="32" t="str">
        <f t="shared" si="55"/>
        <v>FALSO</v>
      </c>
    </row>
    <row r="2774" spans="41:45" x14ac:dyDescent="0.2">
      <c r="AO2774" t="s">
        <v>2898</v>
      </c>
      <c r="AP2774" s="20" t="s">
        <v>214</v>
      </c>
      <c r="AQ2774" s="28">
        <v>3498</v>
      </c>
      <c r="AR2774" s="20" t="s">
        <v>20</v>
      </c>
      <c r="AS2774" s="32" t="str">
        <f t="shared" si="55"/>
        <v>FALSO</v>
      </c>
    </row>
    <row r="2775" spans="41:45" x14ac:dyDescent="0.2">
      <c r="AO2775" t="s">
        <v>2899</v>
      </c>
      <c r="AP2775" s="20" t="s">
        <v>214</v>
      </c>
      <c r="AQ2775" s="28">
        <v>4149</v>
      </c>
      <c r="AR2775" s="20" t="s">
        <v>20</v>
      </c>
      <c r="AS2775" s="32" t="str">
        <f t="shared" si="55"/>
        <v>FALSO</v>
      </c>
    </row>
    <row r="2776" spans="41:45" x14ac:dyDescent="0.2">
      <c r="AO2776" t="s">
        <v>2900</v>
      </c>
      <c r="AP2776" s="20" t="s">
        <v>101</v>
      </c>
      <c r="AQ2776" s="28">
        <v>2251</v>
      </c>
      <c r="AR2776" s="20" t="s">
        <v>19</v>
      </c>
      <c r="AS2776" s="32" t="str">
        <f t="shared" si="55"/>
        <v>FALSO</v>
      </c>
    </row>
    <row r="2777" spans="41:45" x14ac:dyDescent="0.2">
      <c r="AO2777" t="s">
        <v>2901</v>
      </c>
      <c r="AP2777" s="20" t="s">
        <v>88</v>
      </c>
      <c r="AQ2777" s="28">
        <v>2216</v>
      </c>
      <c r="AR2777" s="20" t="s">
        <v>19</v>
      </c>
      <c r="AS2777" s="32" t="str">
        <f t="shared" si="55"/>
        <v>VERO</v>
      </c>
    </row>
    <row r="2778" spans="41:45" x14ac:dyDescent="0.2">
      <c r="AO2778" t="s">
        <v>2902</v>
      </c>
      <c r="AP2778" s="20" t="s">
        <v>78</v>
      </c>
      <c r="AQ2778" s="28">
        <v>2396</v>
      </c>
      <c r="AR2778" s="20" t="s">
        <v>19</v>
      </c>
      <c r="AS2778" s="32" t="str">
        <f t="shared" ref="AS2778:AS2841" si="56">IF((LOOKUP(AP2778,$AT$3:$AT$60))=AP2778,"VERO","FALSO")</f>
        <v>FALSO</v>
      </c>
    </row>
    <row r="2779" spans="41:45" x14ac:dyDescent="0.2">
      <c r="AO2779" t="s">
        <v>2903</v>
      </c>
      <c r="AP2779" s="20" t="s">
        <v>171</v>
      </c>
      <c r="AQ2779" s="28">
        <v>2467</v>
      </c>
      <c r="AR2779" s="20" t="s">
        <v>19</v>
      </c>
      <c r="AS2779" s="32" t="str">
        <f t="shared" si="56"/>
        <v>VERO</v>
      </c>
    </row>
    <row r="2780" spans="41:45" x14ac:dyDescent="0.2">
      <c r="AO2780" t="s">
        <v>2904</v>
      </c>
      <c r="AP2780" s="20" t="s">
        <v>154</v>
      </c>
      <c r="AQ2780" s="28">
        <v>2329</v>
      </c>
      <c r="AR2780" s="20" t="s">
        <v>19</v>
      </c>
      <c r="AS2780" s="32" t="str">
        <f t="shared" si="56"/>
        <v>VERO</v>
      </c>
    </row>
    <row r="2781" spans="41:45" x14ac:dyDescent="0.2">
      <c r="AO2781" t="s">
        <v>2905</v>
      </c>
      <c r="AP2781" s="20" t="s">
        <v>98</v>
      </c>
      <c r="AQ2781" s="28">
        <v>2537</v>
      </c>
      <c r="AR2781" s="20" t="s">
        <v>19</v>
      </c>
      <c r="AS2781" s="32" t="str">
        <f t="shared" si="56"/>
        <v>FALSO</v>
      </c>
    </row>
    <row r="2782" spans="41:45" x14ac:dyDescent="0.2">
      <c r="AO2782" t="s">
        <v>2906</v>
      </c>
      <c r="AP2782" s="20" t="s">
        <v>88</v>
      </c>
      <c r="AQ2782" s="28">
        <v>1925</v>
      </c>
      <c r="AR2782" s="20" t="s">
        <v>18</v>
      </c>
      <c r="AS2782" s="32" t="str">
        <f t="shared" si="56"/>
        <v>VERO</v>
      </c>
    </row>
    <row r="2783" spans="41:45" x14ac:dyDescent="0.2">
      <c r="AO2783" t="s">
        <v>2907</v>
      </c>
      <c r="AP2783" s="20" t="s">
        <v>72</v>
      </c>
      <c r="AQ2783" s="28">
        <v>2201</v>
      </c>
      <c r="AR2783" s="20" t="s">
        <v>19</v>
      </c>
      <c r="AS2783" s="32" t="str">
        <f t="shared" si="56"/>
        <v>VERO</v>
      </c>
    </row>
    <row r="2784" spans="41:45" x14ac:dyDescent="0.2">
      <c r="AO2784" t="s">
        <v>2908</v>
      </c>
      <c r="AP2784" s="20" t="s">
        <v>150</v>
      </c>
      <c r="AQ2784" s="28">
        <v>1814</v>
      </c>
      <c r="AR2784" s="20" t="s">
        <v>18</v>
      </c>
      <c r="AS2784" s="32" t="str">
        <f t="shared" si="56"/>
        <v>VERO</v>
      </c>
    </row>
    <row r="2785" spans="41:45" x14ac:dyDescent="0.2">
      <c r="AO2785" t="s">
        <v>2909</v>
      </c>
      <c r="AP2785" s="20" t="s">
        <v>120</v>
      </c>
      <c r="AQ2785" s="28">
        <v>1857</v>
      </c>
      <c r="AR2785" s="20" t="s">
        <v>18</v>
      </c>
      <c r="AS2785" s="32" t="str">
        <f t="shared" si="56"/>
        <v>FALSO</v>
      </c>
    </row>
    <row r="2786" spans="41:45" x14ac:dyDescent="0.2">
      <c r="AO2786" t="s">
        <v>2910</v>
      </c>
      <c r="AP2786" s="20" t="s">
        <v>63</v>
      </c>
      <c r="AQ2786" s="28">
        <v>2428</v>
      </c>
      <c r="AR2786" s="20" t="s">
        <v>19</v>
      </c>
      <c r="AS2786" s="32" t="str">
        <f t="shared" si="56"/>
        <v>FALSO</v>
      </c>
    </row>
    <row r="2787" spans="41:45" x14ac:dyDescent="0.2">
      <c r="AO2787" t="s">
        <v>2911</v>
      </c>
      <c r="AP2787" s="20" t="s">
        <v>120</v>
      </c>
      <c r="AQ2787" s="28">
        <v>1607</v>
      </c>
      <c r="AR2787" s="20" t="s">
        <v>18</v>
      </c>
      <c r="AS2787" s="32" t="str">
        <f t="shared" si="56"/>
        <v>FALSO</v>
      </c>
    </row>
    <row r="2788" spans="41:45" x14ac:dyDescent="0.2">
      <c r="AO2788" t="s">
        <v>2912</v>
      </c>
      <c r="AP2788" s="20" t="s">
        <v>115</v>
      </c>
      <c r="AQ2788" s="28">
        <v>2191</v>
      </c>
      <c r="AR2788" s="20" t="s">
        <v>19</v>
      </c>
      <c r="AS2788" s="32" t="str">
        <f t="shared" si="56"/>
        <v>VERO</v>
      </c>
    </row>
    <row r="2789" spans="41:45" x14ac:dyDescent="0.2">
      <c r="AO2789" t="s">
        <v>2913</v>
      </c>
      <c r="AP2789" s="20" t="s">
        <v>90</v>
      </c>
      <c r="AQ2789" s="28">
        <v>3088</v>
      </c>
      <c r="AR2789" s="20" t="s">
        <v>20</v>
      </c>
      <c r="AS2789" s="32" t="str">
        <f t="shared" si="56"/>
        <v>VERO</v>
      </c>
    </row>
    <row r="2790" spans="41:45" x14ac:dyDescent="0.2">
      <c r="AO2790" t="s">
        <v>2914</v>
      </c>
      <c r="AP2790" s="20" t="s">
        <v>66</v>
      </c>
      <c r="AQ2790" s="28">
        <v>1801</v>
      </c>
      <c r="AR2790" s="20" t="s">
        <v>18</v>
      </c>
      <c r="AS2790" s="32" t="str">
        <f t="shared" si="56"/>
        <v>VERO</v>
      </c>
    </row>
    <row r="2791" spans="41:45" x14ac:dyDescent="0.2">
      <c r="AO2791" t="s">
        <v>2915</v>
      </c>
      <c r="AP2791" s="20" t="s">
        <v>55</v>
      </c>
      <c r="AQ2791" s="28">
        <v>1995</v>
      </c>
      <c r="AR2791" s="20" t="s">
        <v>18</v>
      </c>
      <c r="AS2791" s="32" t="str">
        <f t="shared" si="56"/>
        <v>VERO</v>
      </c>
    </row>
    <row r="2792" spans="41:45" x14ac:dyDescent="0.2">
      <c r="AO2792" t="s">
        <v>2916</v>
      </c>
      <c r="AP2792" s="20" t="s">
        <v>188</v>
      </c>
      <c r="AQ2792" s="28">
        <v>2628</v>
      </c>
      <c r="AR2792" s="20" t="s">
        <v>19</v>
      </c>
      <c r="AS2792" s="32" t="str">
        <f t="shared" si="56"/>
        <v>FALSO</v>
      </c>
    </row>
    <row r="2793" spans="41:45" x14ac:dyDescent="0.2">
      <c r="AO2793" t="s">
        <v>2917</v>
      </c>
      <c r="AP2793" s="20" t="s">
        <v>97</v>
      </c>
      <c r="AQ2793" s="28">
        <v>1924</v>
      </c>
      <c r="AR2793" s="20" t="s">
        <v>18</v>
      </c>
      <c r="AS2793" s="32" t="str">
        <f t="shared" si="56"/>
        <v>VERO</v>
      </c>
    </row>
    <row r="2794" spans="41:45" x14ac:dyDescent="0.2">
      <c r="AO2794" t="s">
        <v>2918</v>
      </c>
      <c r="AP2794" s="20" t="s">
        <v>120</v>
      </c>
      <c r="AQ2794" s="28">
        <v>1343</v>
      </c>
      <c r="AR2794" s="20" t="s">
        <v>17</v>
      </c>
      <c r="AS2794" s="32" t="str">
        <f t="shared" si="56"/>
        <v>FALSO</v>
      </c>
    </row>
    <row r="2795" spans="41:45" x14ac:dyDescent="0.2">
      <c r="AO2795" t="s">
        <v>2919</v>
      </c>
      <c r="AP2795" s="20" t="s">
        <v>31</v>
      </c>
      <c r="AQ2795" s="28">
        <v>2009</v>
      </c>
      <c r="AR2795" s="20" t="s">
        <v>18</v>
      </c>
      <c r="AS2795" s="32" t="str">
        <f t="shared" si="56"/>
        <v>VERO</v>
      </c>
    </row>
    <row r="2796" spans="41:45" x14ac:dyDescent="0.2">
      <c r="AO2796" t="s">
        <v>2920</v>
      </c>
      <c r="AP2796" s="20" t="s">
        <v>157</v>
      </c>
      <c r="AQ2796" s="28">
        <v>2189</v>
      </c>
      <c r="AR2796" s="20" t="s">
        <v>19</v>
      </c>
      <c r="AS2796" s="32" t="str">
        <f t="shared" si="56"/>
        <v>FALSO</v>
      </c>
    </row>
    <row r="2797" spans="41:45" x14ac:dyDescent="0.2">
      <c r="AO2797" t="s">
        <v>2921</v>
      </c>
      <c r="AP2797" s="20" t="s">
        <v>209</v>
      </c>
      <c r="AQ2797" s="28">
        <v>1340</v>
      </c>
      <c r="AR2797" s="20" t="s">
        <v>17</v>
      </c>
      <c r="AS2797" s="32" t="str">
        <f t="shared" si="56"/>
        <v>FALSO</v>
      </c>
    </row>
    <row r="2798" spans="41:45" x14ac:dyDescent="0.2">
      <c r="AO2798" t="s">
        <v>2922</v>
      </c>
      <c r="AP2798" s="20" t="s">
        <v>63</v>
      </c>
      <c r="AQ2798" s="28">
        <v>3074</v>
      </c>
      <c r="AR2798" s="20" t="s">
        <v>20</v>
      </c>
      <c r="AS2798" s="32" t="str">
        <f t="shared" si="56"/>
        <v>FALSO</v>
      </c>
    </row>
    <row r="2799" spans="41:45" x14ac:dyDescent="0.2">
      <c r="AO2799" t="s">
        <v>2923</v>
      </c>
      <c r="AP2799" s="20" t="s">
        <v>98</v>
      </c>
      <c r="AQ2799" s="28">
        <v>2604</v>
      </c>
      <c r="AR2799" s="20" t="s">
        <v>19</v>
      </c>
      <c r="AS2799" s="32" t="str">
        <f t="shared" si="56"/>
        <v>FALSO</v>
      </c>
    </row>
    <row r="2800" spans="41:45" x14ac:dyDescent="0.2">
      <c r="AO2800" t="s">
        <v>2924</v>
      </c>
      <c r="AP2800" s="20" t="s">
        <v>63</v>
      </c>
      <c r="AQ2800" s="28">
        <v>2632</v>
      </c>
      <c r="AR2800" s="20" t="s">
        <v>19</v>
      </c>
      <c r="AS2800" s="32" t="str">
        <f t="shared" si="56"/>
        <v>FALSO</v>
      </c>
    </row>
    <row r="2801" spans="41:45" x14ac:dyDescent="0.2">
      <c r="AO2801" t="s">
        <v>2925</v>
      </c>
      <c r="AP2801" s="20" t="s">
        <v>177</v>
      </c>
      <c r="AQ2801" s="28">
        <v>2741</v>
      </c>
      <c r="AR2801" s="20" t="s">
        <v>19</v>
      </c>
      <c r="AS2801" s="32" t="str">
        <f t="shared" si="56"/>
        <v>FALSO</v>
      </c>
    </row>
    <row r="2802" spans="41:45" x14ac:dyDescent="0.2">
      <c r="AO2802" t="s">
        <v>2926</v>
      </c>
      <c r="AP2802" s="20" t="s">
        <v>157</v>
      </c>
      <c r="AQ2802" s="28">
        <v>2400</v>
      </c>
      <c r="AR2802" s="20" t="s">
        <v>19</v>
      </c>
      <c r="AS2802" s="32" t="str">
        <f t="shared" si="56"/>
        <v>FALSO</v>
      </c>
    </row>
    <row r="2803" spans="41:45" x14ac:dyDescent="0.2">
      <c r="AO2803" t="s">
        <v>2927</v>
      </c>
      <c r="AP2803" s="20" t="s">
        <v>96</v>
      </c>
      <c r="AQ2803" s="28">
        <v>2305</v>
      </c>
      <c r="AR2803" s="20" t="s">
        <v>19</v>
      </c>
      <c r="AS2803" s="32" t="str">
        <f t="shared" si="56"/>
        <v>VERO</v>
      </c>
    </row>
    <row r="2804" spans="41:45" x14ac:dyDescent="0.2">
      <c r="AO2804" t="s">
        <v>2928</v>
      </c>
      <c r="AP2804" s="20" t="s">
        <v>129</v>
      </c>
      <c r="AQ2804" s="28">
        <v>2559</v>
      </c>
      <c r="AR2804" s="20" t="s">
        <v>19</v>
      </c>
      <c r="AS2804" s="32" t="str">
        <f t="shared" si="56"/>
        <v>VERO</v>
      </c>
    </row>
    <row r="2805" spans="41:45" x14ac:dyDescent="0.2">
      <c r="AO2805" t="s">
        <v>2929</v>
      </c>
      <c r="AP2805" s="20" t="s">
        <v>88</v>
      </c>
      <c r="AQ2805" s="28">
        <v>1821</v>
      </c>
      <c r="AR2805" s="20" t="s">
        <v>18</v>
      </c>
      <c r="AS2805" s="32" t="str">
        <f t="shared" si="56"/>
        <v>VERO</v>
      </c>
    </row>
    <row r="2806" spans="41:45" x14ac:dyDescent="0.2">
      <c r="AO2806" t="s">
        <v>2930</v>
      </c>
      <c r="AP2806" s="20" t="s">
        <v>88</v>
      </c>
      <c r="AQ2806" s="28">
        <v>2919</v>
      </c>
      <c r="AR2806" s="20" t="s">
        <v>19</v>
      </c>
      <c r="AS2806" s="32" t="str">
        <f t="shared" si="56"/>
        <v>VERO</v>
      </c>
    </row>
    <row r="2807" spans="41:45" x14ac:dyDescent="0.2">
      <c r="AO2807" t="s">
        <v>2931</v>
      </c>
      <c r="AP2807" s="20" t="s">
        <v>72</v>
      </c>
      <c r="AQ2807" s="28">
        <v>1720</v>
      </c>
      <c r="AR2807" s="20" t="s">
        <v>18</v>
      </c>
      <c r="AS2807" s="32" t="str">
        <f t="shared" si="56"/>
        <v>VERO</v>
      </c>
    </row>
    <row r="2808" spans="41:45" x14ac:dyDescent="0.2">
      <c r="AO2808" t="s">
        <v>2932</v>
      </c>
      <c r="AP2808" s="20" t="s">
        <v>80</v>
      </c>
      <c r="AQ2808" s="28">
        <v>1637</v>
      </c>
      <c r="AR2808" s="20" t="s">
        <v>18</v>
      </c>
      <c r="AS2808" s="32" t="str">
        <f t="shared" si="56"/>
        <v>FALSO</v>
      </c>
    </row>
    <row r="2809" spans="41:45" x14ac:dyDescent="0.2">
      <c r="AO2809" t="s">
        <v>2933</v>
      </c>
      <c r="AP2809" s="20" t="s">
        <v>90</v>
      </c>
      <c r="AQ2809" s="28">
        <v>2496</v>
      </c>
      <c r="AR2809" s="20" t="s">
        <v>19</v>
      </c>
      <c r="AS2809" s="32" t="str">
        <f t="shared" si="56"/>
        <v>VERO</v>
      </c>
    </row>
    <row r="2810" spans="41:45" x14ac:dyDescent="0.2">
      <c r="AO2810" t="s">
        <v>2934</v>
      </c>
      <c r="AP2810" s="20" t="s">
        <v>157</v>
      </c>
      <c r="AQ2810" s="28">
        <v>3549</v>
      </c>
      <c r="AR2810" s="20" t="s">
        <v>20</v>
      </c>
      <c r="AS2810" s="32" t="str">
        <f t="shared" si="56"/>
        <v>FALSO</v>
      </c>
    </row>
    <row r="2811" spans="41:45" x14ac:dyDescent="0.2">
      <c r="AO2811" t="s">
        <v>2935</v>
      </c>
      <c r="AP2811" s="20" t="s">
        <v>144</v>
      </c>
      <c r="AQ2811" s="28">
        <v>1010</v>
      </c>
      <c r="AR2811" s="20" t="s">
        <v>17</v>
      </c>
      <c r="AS2811" s="32" t="str">
        <f t="shared" si="56"/>
        <v>VERO</v>
      </c>
    </row>
    <row r="2812" spans="41:45" x14ac:dyDescent="0.2">
      <c r="AO2812" t="s">
        <v>2936</v>
      </c>
      <c r="AP2812" s="20" t="s">
        <v>180</v>
      </c>
      <c r="AQ2812" s="28">
        <v>2452</v>
      </c>
      <c r="AR2812" s="20" t="s">
        <v>19</v>
      </c>
      <c r="AS2812" s="32" t="str">
        <f t="shared" si="56"/>
        <v>FALSO</v>
      </c>
    </row>
    <row r="2813" spans="41:45" x14ac:dyDescent="0.2">
      <c r="AO2813" t="s">
        <v>2937</v>
      </c>
      <c r="AP2813" s="20" t="s">
        <v>112</v>
      </c>
      <c r="AQ2813" s="28">
        <v>968</v>
      </c>
      <c r="AR2813" s="20" t="s">
        <v>17</v>
      </c>
      <c r="AS2813" s="32" t="str">
        <f t="shared" si="56"/>
        <v>VERO</v>
      </c>
    </row>
    <row r="2814" spans="41:45" x14ac:dyDescent="0.2">
      <c r="AO2814" t="s">
        <v>2938</v>
      </c>
      <c r="AP2814" s="20" t="s">
        <v>72</v>
      </c>
      <c r="AQ2814" s="28">
        <v>1250</v>
      </c>
      <c r="AR2814" s="20" t="s">
        <v>17</v>
      </c>
      <c r="AS2814" s="32" t="str">
        <f t="shared" si="56"/>
        <v>VERO</v>
      </c>
    </row>
    <row r="2815" spans="41:45" x14ac:dyDescent="0.2">
      <c r="AO2815" t="s">
        <v>2939</v>
      </c>
      <c r="AP2815" s="20" t="s">
        <v>75</v>
      </c>
      <c r="AQ2815" s="28">
        <v>915</v>
      </c>
      <c r="AR2815" s="20" t="s">
        <v>17</v>
      </c>
      <c r="AS2815" s="32" t="str">
        <f t="shared" si="56"/>
        <v>VERO</v>
      </c>
    </row>
    <row r="2816" spans="41:45" x14ac:dyDescent="0.2">
      <c r="AO2816" t="s">
        <v>2940</v>
      </c>
      <c r="AP2816" s="20" t="s">
        <v>206</v>
      </c>
      <c r="AQ2816" s="28">
        <v>2246</v>
      </c>
      <c r="AR2816" s="20" t="s">
        <v>19</v>
      </c>
      <c r="AS2816" s="32" t="str">
        <f t="shared" si="56"/>
        <v>FALSO</v>
      </c>
    </row>
    <row r="2817" spans="41:45" x14ac:dyDescent="0.2">
      <c r="AO2817" t="s">
        <v>2941</v>
      </c>
      <c r="AP2817" s="20" t="s">
        <v>150</v>
      </c>
      <c r="AQ2817" s="28">
        <v>1240</v>
      </c>
      <c r="AR2817" s="20" t="s">
        <v>17</v>
      </c>
      <c r="AS2817" s="32" t="str">
        <f t="shared" si="56"/>
        <v>VERO</v>
      </c>
    </row>
    <row r="2818" spans="41:45" x14ac:dyDescent="0.2">
      <c r="AO2818" t="s">
        <v>2942</v>
      </c>
      <c r="AP2818" s="20" t="s">
        <v>96</v>
      </c>
      <c r="AQ2818" s="28">
        <v>2200</v>
      </c>
      <c r="AR2818" s="20" t="s">
        <v>19</v>
      </c>
      <c r="AS2818" s="32" t="str">
        <f t="shared" si="56"/>
        <v>VERO</v>
      </c>
    </row>
    <row r="2819" spans="41:45" x14ac:dyDescent="0.2">
      <c r="AO2819" t="s">
        <v>2943</v>
      </c>
      <c r="AP2819" s="20" t="s">
        <v>115</v>
      </c>
      <c r="AQ2819" s="28">
        <v>2283</v>
      </c>
      <c r="AR2819" s="20" t="s">
        <v>19</v>
      </c>
      <c r="AS2819" s="32" t="str">
        <f t="shared" si="56"/>
        <v>VERO</v>
      </c>
    </row>
    <row r="2820" spans="41:45" x14ac:dyDescent="0.2">
      <c r="AO2820" t="s">
        <v>2944</v>
      </c>
      <c r="AP2820" s="20" t="s">
        <v>206</v>
      </c>
      <c r="AQ2820" s="28">
        <v>2331</v>
      </c>
      <c r="AR2820" s="20" t="s">
        <v>19</v>
      </c>
      <c r="AS2820" s="32" t="str">
        <f t="shared" si="56"/>
        <v>FALSO</v>
      </c>
    </row>
    <row r="2821" spans="41:45" x14ac:dyDescent="0.2">
      <c r="AO2821" t="s">
        <v>2945</v>
      </c>
      <c r="AP2821" s="20" t="s">
        <v>214</v>
      </c>
      <c r="AQ2821" s="28">
        <v>3288</v>
      </c>
      <c r="AR2821" s="20" t="s">
        <v>20</v>
      </c>
      <c r="AS2821" s="32" t="str">
        <f t="shared" si="56"/>
        <v>FALSO</v>
      </c>
    </row>
    <row r="2822" spans="41:45" x14ac:dyDescent="0.2">
      <c r="AO2822" t="s">
        <v>2946</v>
      </c>
      <c r="AP2822" s="20" t="s">
        <v>78</v>
      </c>
      <c r="AQ2822" s="28">
        <v>2410</v>
      </c>
      <c r="AR2822" s="20" t="s">
        <v>19</v>
      </c>
      <c r="AS2822" s="32" t="str">
        <f t="shared" si="56"/>
        <v>FALSO</v>
      </c>
    </row>
    <row r="2823" spans="41:45" x14ac:dyDescent="0.2">
      <c r="AO2823" t="s">
        <v>2947</v>
      </c>
      <c r="AP2823" s="20" t="s">
        <v>112</v>
      </c>
      <c r="AQ2823" s="28">
        <v>3309</v>
      </c>
      <c r="AR2823" s="20" t="s">
        <v>20</v>
      </c>
      <c r="AS2823" s="32" t="str">
        <f t="shared" si="56"/>
        <v>VERO</v>
      </c>
    </row>
    <row r="2824" spans="41:45" x14ac:dyDescent="0.2">
      <c r="AO2824" t="s">
        <v>2948</v>
      </c>
      <c r="AP2824" s="20" t="s">
        <v>160</v>
      </c>
      <c r="AQ2824" s="28">
        <v>904</v>
      </c>
      <c r="AR2824" s="20" t="s">
        <v>17</v>
      </c>
      <c r="AS2824" s="32" t="str">
        <f t="shared" si="56"/>
        <v>VERO</v>
      </c>
    </row>
    <row r="2825" spans="41:45" x14ac:dyDescent="0.2">
      <c r="AO2825" t="s">
        <v>2949</v>
      </c>
      <c r="AP2825" s="20" t="s">
        <v>162</v>
      </c>
      <c r="AQ2825" s="28">
        <v>1708</v>
      </c>
      <c r="AR2825" s="20" t="s">
        <v>18</v>
      </c>
      <c r="AS2825" s="32" t="str">
        <f t="shared" si="56"/>
        <v>VERO</v>
      </c>
    </row>
    <row r="2826" spans="41:45" x14ac:dyDescent="0.2">
      <c r="AO2826" t="s">
        <v>2950</v>
      </c>
      <c r="AP2826" s="20" t="s">
        <v>38</v>
      </c>
      <c r="AQ2826" s="28">
        <v>2154</v>
      </c>
      <c r="AR2826" s="20" t="s">
        <v>19</v>
      </c>
      <c r="AS2826" s="32" t="str">
        <f t="shared" si="56"/>
        <v>VERO</v>
      </c>
    </row>
    <row r="2827" spans="41:45" x14ac:dyDescent="0.2">
      <c r="AO2827" t="s">
        <v>2951</v>
      </c>
      <c r="AP2827" s="20" t="s">
        <v>56</v>
      </c>
      <c r="AQ2827" s="28">
        <v>1000</v>
      </c>
      <c r="AR2827" s="20" t="s">
        <v>17</v>
      </c>
      <c r="AS2827" s="32" t="str">
        <f t="shared" si="56"/>
        <v>VERO</v>
      </c>
    </row>
    <row r="2828" spans="41:45" x14ac:dyDescent="0.2">
      <c r="AO2828" t="s">
        <v>2952</v>
      </c>
      <c r="AP2828" s="20" t="s">
        <v>121</v>
      </c>
      <c r="AQ2828" s="28">
        <v>1260</v>
      </c>
      <c r="AR2828" s="20" t="s">
        <v>17</v>
      </c>
      <c r="AS2828" s="32" t="str">
        <f t="shared" si="56"/>
        <v>VERO</v>
      </c>
    </row>
    <row r="2829" spans="41:45" x14ac:dyDescent="0.2">
      <c r="AO2829" t="s">
        <v>2953</v>
      </c>
      <c r="AP2829" s="20" t="s">
        <v>227</v>
      </c>
      <c r="AQ2829" s="28">
        <v>3439</v>
      </c>
      <c r="AR2829" s="20" t="s">
        <v>20</v>
      </c>
      <c r="AS2829" s="32" t="str">
        <f t="shared" si="56"/>
        <v>FALSO</v>
      </c>
    </row>
    <row r="2830" spans="41:45" x14ac:dyDescent="0.2">
      <c r="AO2830" t="s">
        <v>2954</v>
      </c>
      <c r="AP2830" s="20" t="s">
        <v>61</v>
      </c>
      <c r="AQ2830" s="28">
        <v>1530</v>
      </c>
      <c r="AR2830" s="20" t="s">
        <v>18</v>
      </c>
      <c r="AS2830" s="32" t="str">
        <f t="shared" si="56"/>
        <v>VERO</v>
      </c>
    </row>
    <row r="2831" spans="41:45" x14ac:dyDescent="0.2">
      <c r="AO2831" t="s">
        <v>2955</v>
      </c>
      <c r="AP2831" s="20" t="s">
        <v>45</v>
      </c>
      <c r="AQ2831" s="28">
        <v>1707</v>
      </c>
      <c r="AR2831" s="20" t="s">
        <v>18</v>
      </c>
      <c r="AS2831" s="32" t="str">
        <f t="shared" si="56"/>
        <v>VERO</v>
      </c>
    </row>
    <row r="2832" spans="41:45" x14ac:dyDescent="0.2">
      <c r="AO2832" t="s">
        <v>2956</v>
      </c>
      <c r="AP2832" s="20" t="s">
        <v>127</v>
      </c>
      <c r="AQ2832" s="28">
        <v>2277</v>
      </c>
      <c r="AR2832" s="20" t="s">
        <v>19</v>
      </c>
      <c r="AS2832" s="32" t="str">
        <f t="shared" si="56"/>
        <v>FALSO</v>
      </c>
    </row>
    <row r="2833" spans="41:45" x14ac:dyDescent="0.2">
      <c r="AO2833" t="s">
        <v>2957</v>
      </c>
      <c r="AP2833" s="20" t="s">
        <v>177</v>
      </c>
      <c r="AQ2833" s="28">
        <v>2724</v>
      </c>
      <c r="AR2833" s="20" t="s">
        <v>19</v>
      </c>
      <c r="AS2833" s="32" t="str">
        <f t="shared" si="56"/>
        <v>FALSO</v>
      </c>
    </row>
    <row r="2834" spans="41:45" x14ac:dyDescent="0.2">
      <c r="AO2834" t="s">
        <v>2958</v>
      </c>
      <c r="AP2834" s="20" t="s">
        <v>49</v>
      </c>
      <c r="AQ2834" s="28">
        <v>2121</v>
      </c>
      <c r="AR2834" s="20" t="s">
        <v>19</v>
      </c>
      <c r="AS2834" s="32" t="str">
        <f t="shared" si="56"/>
        <v>FALSO</v>
      </c>
    </row>
    <row r="2835" spans="41:45" x14ac:dyDescent="0.2">
      <c r="AO2835" t="s">
        <v>2959</v>
      </c>
      <c r="AP2835" s="20" t="s">
        <v>45</v>
      </c>
      <c r="AQ2835" s="28">
        <v>2017</v>
      </c>
      <c r="AR2835" s="20" t="s">
        <v>18</v>
      </c>
      <c r="AS2835" s="32" t="str">
        <f t="shared" si="56"/>
        <v>VERO</v>
      </c>
    </row>
    <row r="2836" spans="41:45" x14ac:dyDescent="0.2">
      <c r="AO2836" t="s">
        <v>2960</v>
      </c>
      <c r="AP2836" s="20" t="s">
        <v>214</v>
      </c>
      <c r="AQ2836" s="28">
        <v>4141</v>
      </c>
      <c r="AR2836" s="20" t="s">
        <v>20</v>
      </c>
      <c r="AS2836" s="32" t="str">
        <f t="shared" si="56"/>
        <v>FALSO</v>
      </c>
    </row>
    <row r="2837" spans="41:45" x14ac:dyDescent="0.2">
      <c r="AO2837" t="s">
        <v>2961</v>
      </c>
      <c r="AP2837" s="20" t="s">
        <v>35</v>
      </c>
      <c r="AQ2837" s="28">
        <v>2013</v>
      </c>
      <c r="AR2837" s="20" t="s">
        <v>18</v>
      </c>
      <c r="AS2837" s="32" t="str">
        <f t="shared" si="56"/>
        <v>VERO</v>
      </c>
    </row>
    <row r="2838" spans="41:45" x14ac:dyDescent="0.2">
      <c r="AO2838" t="s">
        <v>2962</v>
      </c>
      <c r="AP2838" s="20" t="s">
        <v>133</v>
      </c>
      <c r="AQ2838" s="28">
        <v>1899</v>
      </c>
      <c r="AR2838" s="20" t="s">
        <v>18</v>
      </c>
      <c r="AS2838" s="32" t="str">
        <f t="shared" si="56"/>
        <v>VERO</v>
      </c>
    </row>
    <row r="2839" spans="41:45" x14ac:dyDescent="0.2">
      <c r="AO2839" t="s">
        <v>2963</v>
      </c>
      <c r="AP2839" s="20" t="s">
        <v>221</v>
      </c>
      <c r="AQ2839" s="28">
        <v>2697</v>
      </c>
      <c r="AR2839" s="20" t="s">
        <v>19</v>
      </c>
      <c r="AS2839" s="32" t="str">
        <f t="shared" si="56"/>
        <v>FALSO</v>
      </c>
    </row>
    <row r="2840" spans="41:45" x14ac:dyDescent="0.2">
      <c r="AO2840" t="s">
        <v>2964</v>
      </c>
      <c r="AP2840" s="20" t="s">
        <v>156</v>
      </c>
      <c r="AQ2840" s="28">
        <v>1433</v>
      </c>
      <c r="AR2840" s="20" t="s">
        <v>18</v>
      </c>
      <c r="AS2840" s="32" t="str">
        <f t="shared" si="56"/>
        <v>VERO</v>
      </c>
    </row>
    <row r="2841" spans="41:45" x14ac:dyDescent="0.2">
      <c r="AO2841" t="s">
        <v>2965</v>
      </c>
      <c r="AP2841" s="20" t="s">
        <v>92</v>
      </c>
      <c r="AQ2841" s="28">
        <v>1527</v>
      </c>
      <c r="AR2841" s="20" t="s">
        <v>18</v>
      </c>
      <c r="AS2841" s="32" t="str">
        <f t="shared" si="56"/>
        <v>VERO</v>
      </c>
    </row>
    <row r="2842" spans="41:45" x14ac:dyDescent="0.2">
      <c r="AO2842" t="s">
        <v>2966</v>
      </c>
      <c r="AP2842" s="20" t="s">
        <v>30</v>
      </c>
      <c r="AQ2842" s="28">
        <v>2701</v>
      </c>
      <c r="AR2842" s="20" t="s">
        <v>19</v>
      </c>
      <c r="AS2842" s="32" t="str">
        <f t="shared" ref="AS2842:AS2905" si="57">IF((LOOKUP(AP2842,$AT$3:$AT$60))=AP2842,"VERO","FALSO")</f>
        <v>FALSO</v>
      </c>
    </row>
    <row r="2843" spans="41:45" x14ac:dyDescent="0.2">
      <c r="AO2843" t="s">
        <v>2967</v>
      </c>
      <c r="AP2843" s="20" t="s">
        <v>112</v>
      </c>
      <c r="AQ2843" s="28">
        <v>1700</v>
      </c>
      <c r="AR2843" s="20" t="s">
        <v>18</v>
      </c>
      <c r="AS2843" s="32" t="str">
        <f t="shared" si="57"/>
        <v>VERO</v>
      </c>
    </row>
    <row r="2844" spans="41:45" x14ac:dyDescent="0.2">
      <c r="AO2844" t="s">
        <v>2968</v>
      </c>
      <c r="AP2844" s="20" t="s">
        <v>108</v>
      </c>
      <c r="AQ2844" s="28">
        <v>1089</v>
      </c>
      <c r="AR2844" s="20" t="s">
        <v>17</v>
      </c>
      <c r="AS2844" s="32" t="str">
        <f t="shared" si="57"/>
        <v>VERO</v>
      </c>
    </row>
    <row r="2845" spans="41:45" x14ac:dyDescent="0.2">
      <c r="AO2845" t="s">
        <v>2969</v>
      </c>
      <c r="AP2845" s="20" t="s">
        <v>214</v>
      </c>
      <c r="AQ2845" s="28">
        <v>3930</v>
      </c>
      <c r="AR2845" s="20" t="s">
        <v>20</v>
      </c>
      <c r="AS2845" s="32" t="str">
        <f t="shared" si="57"/>
        <v>FALSO</v>
      </c>
    </row>
    <row r="2846" spans="41:45" x14ac:dyDescent="0.2">
      <c r="AO2846" t="s">
        <v>2970</v>
      </c>
      <c r="AP2846" s="20" t="s">
        <v>121</v>
      </c>
      <c r="AQ2846" s="28">
        <v>2315</v>
      </c>
      <c r="AR2846" s="20" t="s">
        <v>19</v>
      </c>
      <c r="AS2846" s="32" t="str">
        <f t="shared" si="57"/>
        <v>VERO</v>
      </c>
    </row>
    <row r="2847" spans="41:45" x14ac:dyDescent="0.2">
      <c r="AO2847" t="s">
        <v>2971</v>
      </c>
      <c r="AP2847" s="20" t="s">
        <v>39</v>
      </c>
      <c r="AQ2847" s="28">
        <v>3372</v>
      </c>
      <c r="AR2847" s="20" t="s">
        <v>20</v>
      </c>
      <c r="AS2847" s="32" t="str">
        <f t="shared" si="57"/>
        <v>FALSO</v>
      </c>
    </row>
    <row r="2848" spans="41:45" x14ac:dyDescent="0.2">
      <c r="AO2848" t="s">
        <v>2972</v>
      </c>
      <c r="AP2848" s="20" t="s">
        <v>90</v>
      </c>
      <c r="AQ2848" s="28">
        <v>1523</v>
      </c>
      <c r="AR2848" s="20" t="s">
        <v>18</v>
      </c>
      <c r="AS2848" s="32" t="str">
        <f t="shared" si="57"/>
        <v>VERO</v>
      </c>
    </row>
    <row r="2849" spans="41:45" x14ac:dyDescent="0.2">
      <c r="AO2849" t="s">
        <v>2973</v>
      </c>
      <c r="AP2849" s="20" t="s">
        <v>180</v>
      </c>
      <c r="AQ2849" s="28">
        <v>2367</v>
      </c>
      <c r="AR2849" s="20" t="s">
        <v>19</v>
      </c>
      <c r="AS2849" s="32" t="str">
        <f t="shared" si="57"/>
        <v>FALSO</v>
      </c>
    </row>
    <row r="2850" spans="41:45" x14ac:dyDescent="0.2">
      <c r="AO2850" t="s">
        <v>2974</v>
      </c>
      <c r="AP2850" s="20" t="s">
        <v>38</v>
      </c>
      <c r="AQ2850" s="28">
        <v>1906</v>
      </c>
      <c r="AR2850" s="20" t="s">
        <v>18</v>
      </c>
      <c r="AS2850" s="32" t="str">
        <f t="shared" si="57"/>
        <v>VERO</v>
      </c>
    </row>
    <row r="2851" spans="41:45" x14ac:dyDescent="0.2">
      <c r="AO2851" t="s">
        <v>2975</v>
      </c>
      <c r="AP2851" s="20" t="s">
        <v>48</v>
      </c>
      <c r="AQ2851" s="28">
        <v>2423</v>
      </c>
      <c r="AR2851" s="20" t="s">
        <v>19</v>
      </c>
      <c r="AS2851" s="32" t="str">
        <f t="shared" si="57"/>
        <v>VERO</v>
      </c>
    </row>
    <row r="2852" spans="41:45" x14ac:dyDescent="0.2">
      <c r="AO2852" t="s">
        <v>2976</v>
      </c>
      <c r="AP2852" s="20" t="s">
        <v>63</v>
      </c>
      <c r="AQ2852" s="28">
        <v>2383</v>
      </c>
      <c r="AR2852" s="20" t="s">
        <v>19</v>
      </c>
      <c r="AS2852" s="32" t="str">
        <f t="shared" si="57"/>
        <v>FALSO</v>
      </c>
    </row>
    <row r="2853" spans="41:45" x14ac:dyDescent="0.2">
      <c r="AO2853" t="s">
        <v>2977</v>
      </c>
      <c r="AP2853" s="20" t="s">
        <v>137</v>
      </c>
      <c r="AQ2853" s="28">
        <v>2488</v>
      </c>
      <c r="AR2853" s="20" t="s">
        <v>19</v>
      </c>
      <c r="AS2853" s="32" t="str">
        <f t="shared" si="57"/>
        <v>VERO</v>
      </c>
    </row>
    <row r="2854" spans="41:45" x14ac:dyDescent="0.2">
      <c r="AO2854" t="s">
        <v>2978</v>
      </c>
      <c r="AP2854" s="20" t="s">
        <v>221</v>
      </c>
      <c r="AQ2854" s="28">
        <v>2379</v>
      </c>
      <c r="AR2854" s="20" t="s">
        <v>19</v>
      </c>
      <c r="AS2854" s="32" t="str">
        <f t="shared" si="57"/>
        <v>FALSO</v>
      </c>
    </row>
    <row r="2855" spans="41:45" x14ac:dyDescent="0.2">
      <c r="AO2855" t="s">
        <v>2979</v>
      </c>
      <c r="AP2855" s="20" t="s">
        <v>167</v>
      </c>
      <c r="AQ2855" s="28">
        <v>2498</v>
      </c>
      <c r="AR2855" s="20" t="s">
        <v>19</v>
      </c>
      <c r="AS2855" s="32" t="str">
        <f t="shared" si="57"/>
        <v>FALSO</v>
      </c>
    </row>
    <row r="2856" spans="41:45" x14ac:dyDescent="0.2">
      <c r="AO2856" t="s">
        <v>2980</v>
      </c>
      <c r="AP2856" s="20" t="s">
        <v>227</v>
      </c>
      <c r="AQ2856" s="28">
        <v>2810</v>
      </c>
      <c r="AR2856" s="20" t="s">
        <v>19</v>
      </c>
      <c r="AS2856" s="32" t="str">
        <f t="shared" si="57"/>
        <v>FALSO</v>
      </c>
    </row>
    <row r="2857" spans="41:45" x14ac:dyDescent="0.2">
      <c r="AO2857" t="s">
        <v>2981</v>
      </c>
      <c r="AP2857" s="20" t="s">
        <v>123</v>
      </c>
      <c r="AQ2857" s="28">
        <v>3489</v>
      </c>
      <c r="AR2857" s="20" t="s">
        <v>20</v>
      </c>
      <c r="AS2857" s="32" t="str">
        <f t="shared" si="57"/>
        <v>FALSO</v>
      </c>
    </row>
    <row r="2858" spans="41:45" x14ac:dyDescent="0.2">
      <c r="AO2858" t="s">
        <v>2982</v>
      </c>
      <c r="AP2858" s="20" t="s">
        <v>53</v>
      </c>
      <c r="AQ2858" s="28">
        <v>2714</v>
      </c>
      <c r="AR2858" s="20" t="s">
        <v>19</v>
      </c>
      <c r="AS2858" s="32" t="str">
        <f t="shared" si="57"/>
        <v>FALSO</v>
      </c>
    </row>
    <row r="2859" spans="41:45" x14ac:dyDescent="0.2">
      <c r="AO2859" t="s">
        <v>2983</v>
      </c>
      <c r="AP2859" s="20" t="s">
        <v>27</v>
      </c>
      <c r="AQ2859" s="28">
        <v>2431</v>
      </c>
      <c r="AR2859" s="20" t="s">
        <v>19</v>
      </c>
      <c r="AS2859" s="32" t="str">
        <f t="shared" si="57"/>
        <v>FALSO</v>
      </c>
    </row>
    <row r="2860" spans="41:45" x14ac:dyDescent="0.2">
      <c r="AO2860" t="s">
        <v>2984</v>
      </c>
      <c r="AP2860" s="20" t="s">
        <v>221</v>
      </c>
      <c r="AQ2860" s="28">
        <v>2439</v>
      </c>
      <c r="AR2860" s="20" t="s">
        <v>19</v>
      </c>
      <c r="AS2860" s="32" t="str">
        <f t="shared" si="57"/>
        <v>FALSO</v>
      </c>
    </row>
    <row r="2861" spans="41:45" x14ac:dyDescent="0.2">
      <c r="AO2861" t="s">
        <v>2985</v>
      </c>
      <c r="AP2861" s="20" t="s">
        <v>46</v>
      </c>
      <c r="AQ2861" s="28">
        <v>2484</v>
      </c>
      <c r="AR2861" s="20" t="s">
        <v>19</v>
      </c>
      <c r="AS2861" s="32" t="str">
        <f t="shared" si="57"/>
        <v>FALSO</v>
      </c>
    </row>
    <row r="2862" spans="41:45" x14ac:dyDescent="0.2">
      <c r="AO2862" t="s">
        <v>2986</v>
      </c>
      <c r="AP2862" s="20" t="s">
        <v>90</v>
      </c>
      <c r="AQ2862" s="28">
        <v>1759</v>
      </c>
      <c r="AR2862" s="20" t="s">
        <v>18</v>
      </c>
      <c r="AS2862" s="32" t="str">
        <f t="shared" si="57"/>
        <v>VERO</v>
      </c>
    </row>
    <row r="2863" spans="41:45" x14ac:dyDescent="0.2">
      <c r="AO2863" t="s">
        <v>2987</v>
      </c>
      <c r="AP2863" s="20" t="s">
        <v>62</v>
      </c>
      <c r="AQ2863" s="28">
        <v>1651</v>
      </c>
      <c r="AR2863" s="20" t="s">
        <v>18</v>
      </c>
      <c r="AS2863" s="32" t="str">
        <f t="shared" si="57"/>
        <v>VERO</v>
      </c>
    </row>
    <row r="2864" spans="41:45" x14ac:dyDescent="0.2">
      <c r="AO2864" t="s">
        <v>2988</v>
      </c>
      <c r="AP2864" s="20" t="s">
        <v>63</v>
      </c>
      <c r="AQ2864" s="28">
        <v>2930</v>
      </c>
      <c r="AR2864" s="20" t="s">
        <v>19</v>
      </c>
      <c r="AS2864" s="32" t="str">
        <f t="shared" si="57"/>
        <v>FALSO</v>
      </c>
    </row>
    <row r="2865" spans="41:45" x14ac:dyDescent="0.2">
      <c r="AO2865" t="s">
        <v>2989</v>
      </c>
      <c r="AP2865" s="20" t="s">
        <v>137</v>
      </c>
      <c r="AQ2865" s="28">
        <v>2610</v>
      </c>
      <c r="AR2865" s="20" t="s">
        <v>19</v>
      </c>
      <c r="AS2865" s="32" t="str">
        <f t="shared" si="57"/>
        <v>VERO</v>
      </c>
    </row>
    <row r="2866" spans="41:45" x14ac:dyDescent="0.2">
      <c r="AO2866" t="s">
        <v>2990</v>
      </c>
      <c r="AP2866" s="20" t="s">
        <v>67</v>
      </c>
      <c r="AQ2866" s="28">
        <v>3104</v>
      </c>
      <c r="AR2866" s="20" t="s">
        <v>20</v>
      </c>
      <c r="AS2866" s="32" t="str">
        <f t="shared" si="57"/>
        <v>FALSO</v>
      </c>
    </row>
    <row r="2867" spans="41:45" x14ac:dyDescent="0.2">
      <c r="AO2867" t="s">
        <v>2991</v>
      </c>
      <c r="AP2867" s="20" t="s">
        <v>63</v>
      </c>
      <c r="AQ2867" s="28">
        <v>4444</v>
      </c>
      <c r="AR2867" s="20" t="s">
        <v>20</v>
      </c>
      <c r="AS2867" s="32" t="str">
        <f t="shared" si="57"/>
        <v>FALSO</v>
      </c>
    </row>
    <row r="2868" spans="41:45" x14ac:dyDescent="0.2">
      <c r="AO2868" t="s">
        <v>2992</v>
      </c>
      <c r="AP2868" s="20" t="s">
        <v>74</v>
      </c>
      <c r="AQ2868" s="28">
        <v>1850</v>
      </c>
      <c r="AR2868" s="20" t="s">
        <v>18</v>
      </c>
      <c r="AS2868" s="32" t="str">
        <f t="shared" si="57"/>
        <v>FALSO</v>
      </c>
    </row>
    <row r="2869" spans="41:45" x14ac:dyDescent="0.2">
      <c r="AO2869" t="s">
        <v>2993</v>
      </c>
      <c r="AP2869" s="20" t="s">
        <v>35</v>
      </c>
      <c r="AQ2869" s="28">
        <v>2446</v>
      </c>
      <c r="AR2869" s="20" t="s">
        <v>19</v>
      </c>
      <c r="AS2869" s="32" t="str">
        <f t="shared" si="57"/>
        <v>VERO</v>
      </c>
    </row>
    <row r="2870" spans="41:45" x14ac:dyDescent="0.2">
      <c r="AO2870" t="s">
        <v>2994</v>
      </c>
      <c r="AP2870" s="20" t="s">
        <v>45</v>
      </c>
      <c r="AQ2870" s="28">
        <v>1583</v>
      </c>
      <c r="AR2870" s="20" t="s">
        <v>18</v>
      </c>
      <c r="AS2870" s="32" t="str">
        <f t="shared" si="57"/>
        <v>VERO</v>
      </c>
    </row>
    <row r="2871" spans="41:45" x14ac:dyDescent="0.2">
      <c r="AO2871" t="s">
        <v>2995</v>
      </c>
      <c r="AP2871" s="20" t="s">
        <v>203</v>
      </c>
      <c r="AQ2871" s="28">
        <v>2480</v>
      </c>
      <c r="AR2871" s="20" t="s">
        <v>19</v>
      </c>
      <c r="AS2871" s="32" t="str">
        <f t="shared" si="57"/>
        <v>FALSO</v>
      </c>
    </row>
    <row r="2872" spans="41:45" x14ac:dyDescent="0.2">
      <c r="AO2872" t="s">
        <v>2996</v>
      </c>
      <c r="AP2872" s="20" t="s">
        <v>41</v>
      </c>
      <c r="AQ2872" s="28">
        <v>947</v>
      </c>
      <c r="AR2872" s="20" t="s">
        <v>17</v>
      </c>
      <c r="AS2872" s="32" t="str">
        <f t="shared" si="57"/>
        <v>VERO</v>
      </c>
    </row>
    <row r="2873" spans="41:45" x14ac:dyDescent="0.2">
      <c r="AO2873" t="s">
        <v>2997</v>
      </c>
      <c r="AP2873" s="20" t="s">
        <v>55</v>
      </c>
      <c r="AQ2873" s="28">
        <v>2275</v>
      </c>
      <c r="AR2873" s="20" t="s">
        <v>19</v>
      </c>
      <c r="AS2873" s="32" t="str">
        <f t="shared" si="57"/>
        <v>VERO</v>
      </c>
    </row>
    <row r="2874" spans="41:45" x14ac:dyDescent="0.2">
      <c r="AO2874" t="s">
        <v>2998</v>
      </c>
      <c r="AP2874" s="20" t="s">
        <v>63</v>
      </c>
      <c r="AQ2874" s="28">
        <v>2561</v>
      </c>
      <c r="AR2874" s="20" t="s">
        <v>19</v>
      </c>
      <c r="AS2874" s="32" t="str">
        <f t="shared" si="57"/>
        <v>FALSO</v>
      </c>
    </row>
    <row r="2875" spans="41:45" x14ac:dyDescent="0.2">
      <c r="AO2875" t="s">
        <v>2999</v>
      </c>
      <c r="AP2875" s="20" t="s">
        <v>206</v>
      </c>
      <c r="AQ2875" s="28">
        <v>2613</v>
      </c>
      <c r="AR2875" s="20" t="s">
        <v>19</v>
      </c>
      <c r="AS2875" s="32" t="str">
        <f t="shared" si="57"/>
        <v>FALSO</v>
      </c>
    </row>
    <row r="2876" spans="41:45" x14ac:dyDescent="0.2">
      <c r="AO2876" t="s">
        <v>3000</v>
      </c>
      <c r="AP2876" s="20" t="s">
        <v>38</v>
      </c>
      <c r="AQ2876" s="28">
        <v>1919</v>
      </c>
      <c r="AR2876" s="20" t="s">
        <v>18</v>
      </c>
      <c r="AS2876" s="32" t="str">
        <f t="shared" si="57"/>
        <v>VERO</v>
      </c>
    </row>
    <row r="2877" spans="41:45" x14ac:dyDescent="0.2">
      <c r="AO2877" t="s">
        <v>3001</v>
      </c>
      <c r="AP2877" s="20" t="s">
        <v>84</v>
      </c>
      <c r="AQ2877" s="28">
        <v>1069</v>
      </c>
      <c r="AR2877" s="20" t="s">
        <v>17</v>
      </c>
      <c r="AS2877" s="32" t="str">
        <f t="shared" si="57"/>
        <v>VERO</v>
      </c>
    </row>
    <row r="2878" spans="41:45" x14ac:dyDescent="0.2">
      <c r="AO2878" t="s">
        <v>3002</v>
      </c>
      <c r="AP2878" s="20" t="s">
        <v>589</v>
      </c>
      <c r="AQ2878" s="28">
        <v>2087</v>
      </c>
      <c r="AR2878" s="20" t="s">
        <v>18</v>
      </c>
      <c r="AS2878" s="32" t="str">
        <f t="shared" si="57"/>
        <v>FALSO</v>
      </c>
    </row>
    <row r="2879" spans="41:45" x14ac:dyDescent="0.2">
      <c r="AO2879" t="s">
        <v>3003</v>
      </c>
      <c r="AP2879" s="20" t="s">
        <v>97</v>
      </c>
      <c r="AQ2879" s="28">
        <v>2169</v>
      </c>
      <c r="AR2879" s="20" t="s">
        <v>19</v>
      </c>
      <c r="AS2879" s="32" t="str">
        <f t="shared" si="57"/>
        <v>VERO</v>
      </c>
    </row>
    <row r="2880" spans="41:45" x14ac:dyDescent="0.2">
      <c r="AO2880" t="s">
        <v>3004</v>
      </c>
      <c r="AP2880" s="20" t="s">
        <v>589</v>
      </c>
      <c r="AQ2880" s="28">
        <v>2082</v>
      </c>
      <c r="AR2880" s="20" t="s">
        <v>18</v>
      </c>
      <c r="AS2880" s="32" t="str">
        <f t="shared" si="57"/>
        <v>FALSO</v>
      </c>
    </row>
    <row r="2881" spans="41:45" x14ac:dyDescent="0.2">
      <c r="AO2881" t="s">
        <v>3005</v>
      </c>
      <c r="AP2881" s="20" t="s">
        <v>225</v>
      </c>
      <c r="AQ2881" s="28">
        <v>3968</v>
      </c>
      <c r="AR2881" s="20" t="s">
        <v>20</v>
      </c>
      <c r="AS2881" s="32" t="str">
        <f t="shared" si="57"/>
        <v>FALSO</v>
      </c>
    </row>
    <row r="2882" spans="41:45" x14ac:dyDescent="0.2">
      <c r="AO2882" t="s">
        <v>3006</v>
      </c>
      <c r="AP2882" s="20" t="s">
        <v>150</v>
      </c>
      <c r="AQ2882" s="28">
        <v>1693</v>
      </c>
      <c r="AR2882" s="20" t="s">
        <v>18</v>
      </c>
      <c r="AS2882" s="32" t="str">
        <f t="shared" si="57"/>
        <v>VERO</v>
      </c>
    </row>
    <row r="2883" spans="41:45" x14ac:dyDescent="0.2">
      <c r="AO2883" t="s">
        <v>3007</v>
      </c>
      <c r="AP2883" s="20" t="s">
        <v>108</v>
      </c>
      <c r="AQ2883" s="28">
        <v>967</v>
      </c>
      <c r="AR2883" s="20" t="s">
        <v>17</v>
      </c>
      <c r="AS2883" s="32" t="str">
        <f t="shared" si="57"/>
        <v>VERO</v>
      </c>
    </row>
    <row r="2884" spans="41:45" x14ac:dyDescent="0.2">
      <c r="AO2884" t="s">
        <v>3008</v>
      </c>
      <c r="AP2884" s="20" t="s">
        <v>62</v>
      </c>
      <c r="AQ2884" s="28">
        <v>1438</v>
      </c>
      <c r="AR2884" s="20" t="s">
        <v>18</v>
      </c>
      <c r="AS2884" s="32" t="str">
        <f t="shared" si="57"/>
        <v>VERO</v>
      </c>
    </row>
    <row r="2885" spans="41:45" x14ac:dyDescent="0.2">
      <c r="AO2885" t="s">
        <v>3009</v>
      </c>
      <c r="AP2885" s="20" t="s">
        <v>101</v>
      </c>
      <c r="AQ2885" s="28">
        <v>2545</v>
      </c>
      <c r="AR2885" s="20" t="s">
        <v>19</v>
      </c>
      <c r="AS2885" s="32" t="str">
        <f t="shared" si="57"/>
        <v>FALSO</v>
      </c>
    </row>
    <row r="2886" spans="41:45" x14ac:dyDescent="0.2">
      <c r="AO2886" t="s">
        <v>3010</v>
      </c>
      <c r="AP2886" s="20" t="s">
        <v>157</v>
      </c>
      <c r="AQ2886" s="28">
        <v>2286</v>
      </c>
      <c r="AR2886" s="20" t="s">
        <v>19</v>
      </c>
      <c r="AS2886" s="32" t="str">
        <f t="shared" si="57"/>
        <v>FALSO</v>
      </c>
    </row>
    <row r="2887" spans="41:45" x14ac:dyDescent="0.2">
      <c r="AO2887" t="s">
        <v>3011</v>
      </c>
      <c r="AP2887" s="20" t="s">
        <v>227</v>
      </c>
      <c r="AQ2887" s="28">
        <v>2509</v>
      </c>
      <c r="AR2887" s="20" t="s">
        <v>19</v>
      </c>
      <c r="AS2887" s="32" t="str">
        <f t="shared" si="57"/>
        <v>FALSO</v>
      </c>
    </row>
    <row r="2888" spans="41:45" x14ac:dyDescent="0.2">
      <c r="AO2888" t="s">
        <v>3012</v>
      </c>
      <c r="AP2888" s="20" t="s">
        <v>85</v>
      </c>
      <c r="AQ2888" s="28">
        <v>2272</v>
      </c>
      <c r="AR2888" s="20" t="s">
        <v>19</v>
      </c>
      <c r="AS2888" s="32" t="str">
        <f t="shared" si="57"/>
        <v>VERO</v>
      </c>
    </row>
    <row r="2889" spans="41:45" x14ac:dyDescent="0.2">
      <c r="AO2889" t="s">
        <v>3013</v>
      </c>
      <c r="AP2889" s="20" t="s">
        <v>214</v>
      </c>
      <c r="AQ2889" s="28">
        <v>3545</v>
      </c>
      <c r="AR2889" s="20" t="s">
        <v>20</v>
      </c>
      <c r="AS2889" s="32" t="str">
        <f t="shared" si="57"/>
        <v>FALSO</v>
      </c>
    </row>
    <row r="2890" spans="41:45" x14ac:dyDescent="0.2">
      <c r="AO2890" t="s">
        <v>3014</v>
      </c>
      <c r="AP2890" s="20" t="s">
        <v>97</v>
      </c>
      <c r="AQ2890" s="28">
        <v>2039</v>
      </c>
      <c r="AR2890" s="20" t="s">
        <v>18</v>
      </c>
      <c r="AS2890" s="32" t="str">
        <f t="shared" si="57"/>
        <v>VERO</v>
      </c>
    </row>
    <row r="2891" spans="41:45" x14ac:dyDescent="0.2">
      <c r="AO2891" t="s">
        <v>3015</v>
      </c>
      <c r="AP2891" s="20" t="s">
        <v>206</v>
      </c>
      <c r="AQ2891" s="28">
        <v>4110</v>
      </c>
      <c r="AR2891" s="20" t="s">
        <v>20</v>
      </c>
      <c r="AS2891" s="32" t="str">
        <f t="shared" si="57"/>
        <v>FALSO</v>
      </c>
    </row>
    <row r="2892" spans="41:45" x14ac:dyDescent="0.2">
      <c r="AO2892" t="s">
        <v>3016</v>
      </c>
      <c r="AP2892" s="20" t="s">
        <v>206</v>
      </c>
      <c r="AQ2892" s="28">
        <v>3798</v>
      </c>
      <c r="AR2892" s="20" t="s">
        <v>20</v>
      </c>
      <c r="AS2892" s="32" t="str">
        <f t="shared" si="57"/>
        <v>FALSO</v>
      </c>
    </row>
    <row r="2893" spans="41:45" x14ac:dyDescent="0.2">
      <c r="AO2893" t="s">
        <v>3017</v>
      </c>
      <c r="AP2893" s="20" t="s">
        <v>206</v>
      </c>
      <c r="AQ2893" s="28">
        <v>3715</v>
      </c>
      <c r="AR2893" s="20" t="s">
        <v>20</v>
      </c>
      <c r="AS2893" s="32" t="str">
        <f t="shared" si="57"/>
        <v>FALSO</v>
      </c>
    </row>
    <row r="2894" spans="41:45" x14ac:dyDescent="0.2">
      <c r="AO2894" t="s">
        <v>3018</v>
      </c>
      <c r="AP2894" s="20" t="s">
        <v>177</v>
      </c>
      <c r="AQ2894" s="28">
        <v>3231</v>
      </c>
      <c r="AR2894" s="20" t="s">
        <v>20</v>
      </c>
      <c r="AS2894" s="32" t="str">
        <f t="shared" si="57"/>
        <v>FALSO</v>
      </c>
    </row>
    <row r="2895" spans="41:45" x14ac:dyDescent="0.2">
      <c r="AO2895" t="s">
        <v>3019</v>
      </c>
      <c r="AP2895" s="20" t="s">
        <v>67</v>
      </c>
      <c r="AQ2895" s="28">
        <v>3956</v>
      </c>
      <c r="AR2895" s="20" t="s">
        <v>20</v>
      </c>
      <c r="AS2895" s="32" t="str">
        <f t="shared" si="57"/>
        <v>FALSO</v>
      </c>
    </row>
    <row r="2896" spans="41:45" x14ac:dyDescent="0.2">
      <c r="AO2896" t="s">
        <v>3020</v>
      </c>
      <c r="AP2896" s="20" t="s">
        <v>137</v>
      </c>
      <c r="AQ2896" s="28">
        <v>2602</v>
      </c>
      <c r="AR2896" s="20" t="s">
        <v>19</v>
      </c>
      <c r="AS2896" s="32" t="str">
        <f t="shared" si="57"/>
        <v>VERO</v>
      </c>
    </row>
    <row r="2897" spans="41:45" x14ac:dyDescent="0.2">
      <c r="AO2897" t="s">
        <v>3021</v>
      </c>
      <c r="AP2897" s="20" t="s">
        <v>63</v>
      </c>
      <c r="AQ2897" s="28">
        <v>2404</v>
      </c>
      <c r="AR2897" s="20" t="s">
        <v>19</v>
      </c>
      <c r="AS2897" s="32" t="str">
        <f t="shared" si="57"/>
        <v>FALSO</v>
      </c>
    </row>
    <row r="2898" spans="41:45" x14ac:dyDescent="0.2">
      <c r="AO2898" t="s">
        <v>3022</v>
      </c>
      <c r="AP2898" s="20" t="s">
        <v>147</v>
      </c>
      <c r="AQ2898" s="28">
        <v>1402</v>
      </c>
      <c r="AR2898" s="20" t="s">
        <v>18</v>
      </c>
      <c r="AS2898" s="32" t="str">
        <f t="shared" si="57"/>
        <v>FALSO</v>
      </c>
    </row>
    <row r="2899" spans="41:45" x14ac:dyDescent="0.2">
      <c r="AO2899" t="s">
        <v>3023</v>
      </c>
      <c r="AP2899" s="20" t="s">
        <v>82</v>
      </c>
      <c r="AQ2899" s="28">
        <v>3596</v>
      </c>
      <c r="AR2899" s="20" t="s">
        <v>20</v>
      </c>
      <c r="AS2899" s="32" t="str">
        <f t="shared" si="57"/>
        <v>FALSO</v>
      </c>
    </row>
    <row r="2900" spans="41:45" x14ac:dyDescent="0.2">
      <c r="AO2900" t="s">
        <v>3024</v>
      </c>
      <c r="AP2900" s="20" t="s">
        <v>188</v>
      </c>
      <c r="AQ2900" s="28">
        <v>2962</v>
      </c>
      <c r="AR2900" s="20" t="s">
        <v>19</v>
      </c>
      <c r="AS2900" s="32" t="str">
        <f t="shared" si="57"/>
        <v>FALSO</v>
      </c>
    </row>
    <row r="2901" spans="41:45" x14ac:dyDescent="0.2">
      <c r="AO2901" t="s">
        <v>3025</v>
      </c>
      <c r="AP2901" s="20" t="s">
        <v>112</v>
      </c>
      <c r="AQ2901" s="28">
        <v>1345</v>
      </c>
      <c r="AR2901" s="20" t="s">
        <v>17</v>
      </c>
      <c r="AS2901" s="32" t="str">
        <f t="shared" si="57"/>
        <v>VERO</v>
      </c>
    </row>
    <row r="2902" spans="41:45" x14ac:dyDescent="0.2">
      <c r="AO2902" t="s">
        <v>3026</v>
      </c>
      <c r="AP2902" s="20" t="s">
        <v>147</v>
      </c>
      <c r="AQ2902" s="28">
        <v>2449</v>
      </c>
      <c r="AR2902" s="20" t="s">
        <v>19</v>
      </c>
      <c r="AS2902" s="32" t="str">
        <f t="shared" si="57"/>
        <v>FALSO</v>
      </c>
    </row>
    <row r="2903" spans="41:45" x14ac:dyDescent="0.2">
      <c r="AO2903" t="s">
        <v>3027</v>
      </c>
      <c r="AP2903" s="20" t="s">
        <v>115</v>
      </c>
      <c r="AQ2903" s="28">
        <v>2687</v>
      </c>
      <c r="AR2903" s="20" t="s">
        <v>19</v>
      </c>
      <c r="AS2903" s="32" t="str">
        <f t="shared" si="57"/>
        <v>VERO</v>
      </c>
    </row>
    <row r="2904" spans="41:45" x14ac:dyDescent="0.2">
      <c r="AO2904" t="s">
        <v>3028</v>
      </c>
      <c r="AP2904" s="20" t="s">
        <v>46</v>
      </c>
      <c r="AQ2904" s="28">
        <v>2441</v>
      </c>
      <c r="AR2904" s="20" t="s">
        <v>19</v>
      </c>
      <c r="AS2904" s="32" t="str">
        <f t="shared" si="57"/>
        <v>FALSO</v>
      </c>
    </row>
    <row r="2905" spans="41:45" x14ac:dyDescent="0.2">
      <c r="AO2905" t="s">
        <v>3029</v>
      </c>
      <c r="AP2905" s="20" t="s">
        <v>66</v>
      </c>
      <c r="AQ2905" s="28">
        <v>1406</v>
      </c>
      <c r="AR2905" s="20" t="s">
        <v>18</v>
      </c>
      <c r="AS2905" s="32" t="str">
        <f t="shared" si="57"/>
        <v>VERO</v>
      </c>
    </row>
    <row r="2906" spans="41:45" x14ac:dyDescent="0.2">
      <c r="AO2906" t="s">
        <v>3030</v>
      </c>
      <c r="AP2906" s="20" t="s">
        <v>171</v>
      </c>
      <c r="AQ2906" s="28">
        <v>2348</v>
      </c>
      <c r="AR2906" s="20" t="s">
        <v>19</v>
      </c>
      <c r="AS2906" s="32" t="str">
        <f t="shared" ref="AS2906:AS2969" si="58">IF((LOOKUP(AP2906,$AT$3:$AT$60))=AP2906,"VERO","FALSO")</f>
        <v>VERO</v>
      </c>
    </row>
    <row r="2907" spans="41:45" x14ac:dyDescent="0.2">
      <c r="AO2907" t="s">
        <v>3031</v>
      </c>
      <c r="AP2907" s="20" t="s">
        <v>171</v>
      </c>
      <c r="AQ2907" s="28">
        <v>2649</v>
      </c>
      <c r="AR2907" s="20" t="s">
        <v>19</v>
      </c>
      <c r="AS2907" s="32" t="str">
        <f t="shared" si="58"/>
        <v>VERO</v>
      </c>
    </row>
    <row r="2908" spans="41:45" x14ac:dyDescent="0.2">
      <c r="AO2908" t="s">
        <v>3032</v>
      </c>
      <c r="AP2908" s="20" t="s">
        <v>59</v>
      </c>
      <c r="AQ2908" s="28">
        <v>2003</v>
      </c>
      <c r="AR2908" s="20" t="s">
        <v>18</v>
      </c>
      <c r="AS2908" s="32" t="str">
        <f t="shared" si="58"/>
        <v>VERO</v>
      </c>
    </row>
    <row r="2909" spans="41:45" x14ac:dyDescent="0.2">
      <c r="AO2909" t="s">
        <v>3033</v>
      </c>
      <c r="AP2909" s="20" t="s">
        <v>65</v>
      </c>
      <c r="AQ2909" s="28">
        <v>2637</v>
      </c>
      <c r="AR2909" s="20" t="s">
        <v>19</v>
      </c>
      <c r="AS2909" s="32" t="str">
        <f t="shared" si="58"/>
        <v>FALSO</v>
      </c>
    </row>
    <row r="2910" spans="41:45" x14ac:dyDescent="0.2">
      <c r="AO2910" t="s">
        <v>3034</v>
      </c>
      <c r="AP2910" s="20" t="s">
        <v>133</v>
      </c>
      <c r="AQ2910" s="28">
        <v>2382</v>
      </c>
      <c r="AR2910" s="20" t="s">
        <v>19</v>
      </c>
      <c r="AS2910" s="32" t="str">
        <f t="shared" si="58"/>
        <v>VERO</v>
      </c>
    </row>
    <row r="2911" spans="41:45" x14ac:dyDescent="0.2">
      <c r="AO2911" t="s">
        <v>3035</v>
      </c>
      <c r="AP2911" s="20" t="s">
        <v>77</v>
      </c>
      <c r="AQ2911" s="28">
        <v>2573</v>
      </c>
      <c r="AR2911" s="20" t="s">
        <v>19</v>
      </c>
      <c r="AS2911" s="32" t="str">
        <f t="shared" si="58"/>
        <v>VERO</v>
      </c>
    </row>
    <row r="2912" spans="41:45" x14ac:dyDescent="0.2">
      <c r="AO2912" t="s">
        <v>3036</v>
      </c>
      <c r="AP2912" s="20" t="s">
        <v>171</v>
      </c>
      <c r="AQ2912" s="28">
        <v>2432</v>
      </c>
      <c r="AR2912" s="20" t="s">
        <v>19</v>
      </c>
      <c r="AS2912" s="32" t="str">
        <f t="shared" si="58"/>
        <v>VERO</v>
      </c>
    </row>
    <row r="2913" spans="41:45" x14ac:dyDescent="0.2">
      <c r="AO2913" t="s">
        <v>3037</v>
      </c>
      <c r="AP2913" s="20" t="s">
        <v>107</v>
      </c>
      <c r="AQ2913" s="28">
        <v>2167</v>
      </c>
      <c r="AR2913" s="20" t="s">
        <v>19</v>
      </c>
      <c r="AS2913" s="32" t="str">
        <f t="shared" si="58"/>
        <v>FALSO</v>
      </c>
    </row>
    <row r="2914" spans="41:45" x14ac:dyDescent="0.2">
      <c r="AO2914" t="s">
        <v>3038</v>
      </c>
      <c r="AP2914" s="20" t="s">
        <v>198</v>
      </c>
      <c r="AQ2914" s="28">
        <v>4295</v>
      </c>
      <c r="AR2914" s="20" t="s">
        <v>20</v>
      </c>
      <c r="AS2914" s="32" t="str">
        <f t="shared" si="58"/>
        <v>FALSO</v>
      </c>
    </row>
    <row r="2915" spans="41:45" x14ac:dyDescent="0.2">
      <c r="AO2915" t="s">
        <v>3039</v>
      </c>
      <c r="AP2915" s="20" t="s">
        <v>65</v>
      </c>
      <c r="AQ2915" s="28">
        <v>3420</v>
      </c>
      <c r="AR2915" s="20" t="s">
        <v>20</v>
      </c>
      <c r="AS2915" s="32" t="str">
        <f t="shared" si="58"/>
        <v>FALSO</v>
      </c>
    </row>
    <row r="2916" spans="41:45" x14ac:dyDescent="0.2">
      <c r="AO2916" t="s">
        <v>3040</v>
      </c>
      <c r="AP2916" s="20" t="s">
        <v>65</v>
      </c>
      <c r="AQ2916" s="28">
        <v>3110</v>
      </c>
      <c r="AR2916" s="20" t="s">
        <v>20</v>
      </c>
      <c r="AS2916" s="32" t="str">
        <f t="shared" si="58"/>
        <v>FALSO</v>
      </c>
    </row>
    <row r="2917" spans="41:45" x14ac:dyDescent="0.2">
      <c r="AO2917" t="s">
        <v>3041</v>
      </c>
      <c r="AP2917" s="20" t="s">
        <v>32</v>
      </c>
      <c r="AQ2917" s="28">
        <v>3091</v>
      </c>
      <c r="AR2917" s="20" t="s">
        <v>20</v>
      </c>
      <c r="AS2917" s="32" t="str">
        <f t="shared" si="58"/>
        <v>FALSO</v>
      </c>
    </row>
    <row r="2918" spans="41:45" x14ac:dyDescent="0.2">
      <c r="AO2918" t="s">
        <v>3042</v>
      </c>
      <c r="AP2918" s="20" t="s">
        <v>164</v>
      </c>
      <c r="AQ2918" s="28">
        <v>1266</v>
      </c>
      <c r="AR2918" s="20" t="s">
        <v>17</v>
      </c>
      <c r="AS2918" s="32" t="str">
        <f t="shared" si="58"/>
        <v>VERO</v>
      </c>
    </row>
    <row r="2919" spans="41:45" x14ac:dyDescent="0.2">
      <c r="AO2919" t="s">
        <v>3043</v>
      </c>
      <c r="AP2919" s="20" t="s">
        <v>45</v>
      </c>
      <c r="AQ2919" s="28">
        <v>1982</v>
      </c>
      <c r="AR2919" s="20" t="s">
        <v>18</v>
      </c>
      <c r="AS2919" s="32" t="str">
        <f t="shared" si="58"/>
        <v>VERO</v>
      </c>
    </row>
    <row r="2920" spans="41:45" x14ac:dyDescent="0.2">
      <c r="AO2920" t="s">
        <v>3044</v>
      </c>
      <c r="AP2920" s="20" t="s">
        <v>45</v>
      </c>
      <c r="AQ2920" s="28">
        <v>1762</v>
      </c>
      <c r="AR2920" s="20" t="s">
        <v>18</v>
      </c>
      <c r="AS2920" s="32" t="str">
        <f t="shared" si="58"/>
        <v>VERO</v>
      </c>
    </row>
    <row r="2921" spans="41:45" x14ac:dyDescent="0.2">
      <c r="AO2921" t="s">
        <v>3045</v>
      </c>
      <c r="AP2921" s="20" t="s">
        <v>66</v>
      </c>
      <c r="AQ2921" s="28">
        <v>2370</v>
      </c>
      <c r="AR2921" s="20" t="s">
        <v>19</v>
      </c>
      <c r="AS2921" s="32" t="str">
        <f t="shared" si="58"/>
        <v>VERO</v>
      </c>
    </row>
    <row r="2922" spans="41:45" x14ac:dyDescent="0.2">
      <c r="AO2922" t="s">
        <v>3046</v>
      </c>
      <c r="AP2922" s="20" t="s">
        <v>156</v>
      </c>
      <c r="AQ2922" s="28">
        <v>1670</v>
      </c>
      <c r="AR2922" s="20" t="s">
        <v>18</v>
      </c>
      <c r="AS2922" s="32" t="str">
        <f t="shared" si="58"/>
        <v>VERO</v>
      </c>
    </row>
    <row r="2923" spans="41:45" x14ac:dyDescent="0.2">
      <c r="AO2923" t="s">
        <v>3047</v>
      </c>
      <c r="AP2923" s="20" t="s">
        <v>66</v>
      </c>
      <c r="AQ2923" s="28">
        <v>1830</v>
      </c>
      <c r="AR2923" s="20" t="s">
        <v>18</v>
      </c>
      <c r="AS2923" s="32" t="str">
        <f t="shared" si="58"/>
        <v>VERO</v>
      </c>
    </row>
    <row r="2924" spans="41:45" x14ac:dyDescent="0.2">
      <c r="AO2924" t="s">
        <v>3048</v>
      </c>
      <c r="AP2924" s="20" t="s">
        <v>120</v>
      </c>
      <c r="AQ2924" s="28">
        <v>1269</v>
      </c>
      <c r="AR2924" s="20" t="s">
        <v>17</v>
      </c>
      <c r="AS2924" s="32" t="str">
        <f t="shared" si="58"/>
        <v>FALSO</v>
      </c>
    </row>
    <row r="2925" spans="41:45" x14ac:dyDescent="0.2">
      <c r="AO2925" t="s">
        <v>3049</v>
      </c>
      <c r="AP2925" s="20" t="s">
        <v>32</v>
      </c>
      <c r="AQ2925" s="28">
        <v>2685</v>
      </c>
      <c r="AR2925" s="20" t="s">
        <v>19</v>
      </c>
      <c r="AS2925" s="32" t="str">
        <f t="shared" si="58"/>
        <v>FALSO</v>
      </c>
    </row>
    <row r="2926" spans="41:45" x14ac:dyDescent="0.2">
      <c r="AO2926" t="s">
        <v>3050</v>
      </c>
      <c r="AP2926" s="20" t="s">
        <v>35</v>
      </c>
      <c r="AQ2926" s="28">
        <v>1910</v>
      </c>
      <c r="AR2926" s="20" t="s">
        <v>18</v>
      </c>
      <c r="AS2926" s="32" t="str">
        <f t="shared" si="58"/>
        <v>VERO</v>
      </c>
    </row>
    <row r="2927" spans="41:45" x14ac:dyDescent="0.2">
      <c r="AO2927" t="s">
        <v>3051</v>
      </c>
      <c r="AP2927" s="20" t="s">
        <v>112</v>
      </c>
      <c r="AQ2927" s="28">
        <v>1191</v>
      </c>
      <c r="AR2927" s="20" t="s">
        <v>17</v>
      </c>
      <c r="AS2927" s="32" t="str">
        <f t="shared" si="58"/>
        <v>VERO</v>
      </c>
    </row>
    <row r="2928" spans="41:45" x14ac:dyDescent="0.2">
      <c r="AO2928" t="s">
        <v>3052</v>
      </c>
      <c r="AP2928" s="20" t="s">
        <v>52</v>
      </c>
      <c r="AQ2928" s="28">
        <v>1286</v>
      </c>
      <c r="AR2928" s="20" t="s">
        <v>17</v>
      </c>
      <c r="AS2928" s="32" t="str">
        <f t="shared" si="58"/>
        <v>VERO</v>
      </c>
    </row>
    <row r="2929" spans="41:45" x14ac:dyDescent="0.2">
      <c r="AO2929" t="s">
        <v>3053</v>
      </c>
      <c r="AP2929" s="20" t="s">
        <v>55</v>
      </c>
      <c r="AQ2929" s="28">
        <v>1674</v>
      </c>
      <c r="AR2929" s="20" t="s">
        <v>18</v>
      </c>
      <c r="AS2929" s="32" t="str">
        <f t="shared" si="58"/>
        <v>VERO</v>
      </c>
    </row>
    <row r="2930" spans="41:45" x14ac:dyDescent="0.2">
      <c r="AO2930" t="s">
        <v>3054</v>
      </c>
      <c r="AP2930" s="20" t="s">
        <v>72</v>
      </c>
      <c r="AQ2930" s="28">
        <v>1355</v>
      </c>
      <c r="AR2930" s="20" t="s">
        <v>17</v>
      </c>
      <c r="AS2930" s="32" t="str">
        <f t="shared" si="58"/>
        <v>VERO</v>
      </c>
    </row>
    <row r="2931" spans="41:45" x14ac:dyDescent="0.2">
      <c r="AO2931" t="s">
        <v>3055</v>
      </c>
      <c r="AP2931" s="20" t="s">
        <v>120</v>
      </c>
      <c r="AQ2931" s="28">
        <v>1262</v>
      </c>
      <c r="AR2931" s="20" t="s">
        <v>17</v>
      </c>
      <c r="AS2931" s="32" t="str">
        <f t="shared" si="58"/>
        <v>FALSO</v>
      </c>
    </row>
    <row r="2932" spans="41:45" x14ac:dyDescent="0.2">
      <c r="AO2932" t="s">
        <v>3056</v>
      </c>
      <c r="AP2932" s="20" t="s">
        <v>160</v>
      </c>
      <c r="AQ2932" s="28">
        <v>1100</v>
      </c>
      <c r="AR2932" s="20" t="s">
        <v>17</v>
      </c>
      <c r="AS2932" s="32" t="str">
        <f t="shared" si="58"/>
        <v>VERO</v>
      </c>
    </row>
    <row r="2933" spans="41:45" x14ac:dyDescent="0.2">
      <c r="AO2933" t="s">
        <v>3057</v>
      </c>
      <c r="AP2933" s="20" t="s">
        <v>62</v>
      </c>
      <c r="AQ2933" s="28">
        <v>1249</v>
      </c>
      <c r="AR2933" s="20" t="s">
        <v>17</v>
      </c>
      <c r="AS2933" s="32" t="str">
        <f t="shared" si="58"/>
        <v>VERO</v>
      </c>
    </row>
    <row r="2934" spans="41:45" x14ac:dyDescent="0.2">
      <c r="AO2934" t="s">
        <v>3058</v>
      </c>
      <c r="AP2934" s="20" t="s">
        <v>32</v>
      </c>
      <c r="AQ2934" s="28">
        <v>2583</v>
      </c>
      <c r="AR2934" s="20" t="s">
        <v>19</v>
      </c>
      <c r="AS2934" s="32" t="str">
        <f t="shared" si="58"/>
        <v>FALSO</v>
      </c>
    </row>
    <row r="2935" spans="41:45" x14ac:dyDescent="0.2">
      <c r="AO2935" t="s">
        <v>3059</v>
      </c>
      <c r="AP2935" s="20" t="s">
        <v>188</v>
      </c>
      <c r="AQ2935" s="28">
        <v>2715</v>
      </c>
      <c r="AR2935" s="20" t="s">
        <v>19</v>
      </c>
      <c r="AS2935" s="32" t="str">
        <f t="shared" si="58"/>
        <v>FALSO</v>
      </c>
    </row>
    <row r="2936" spans="41:45" x14ac:dyDescent="0.2">
      <c r="AO2936" t="s">
        <v>3060</v>
      </c>
      <c r="AP2936" s="20" t="s">
        <v>150</v>
      </c>
      <c r="AQ2936" s="28">
        <v>1818</v>
      </c>
      <c r="AR2936" s="20" t="s">
        <v>18</v>
      </c>
      <c r="AS2936" s="32" t="str">
        <f t="shared" si="58"/>
        <v>VERO</v>
      </c>
    </row>
    <row r="2937" spans="41:45" x14ac:dyDescent="0.2">
      <c r="AO2937" t="s">
        <v>3061</v>
      </c>
      <c r="AP2937" s="20" t="s">
        <v>72</v>
      </c>
      <c r="AQ2937" s="28">
        <v>1776</v>
      </c>
      <c r="AR2937" s="20" t="s">
        <v>18</v>
      </c>
      <c r="AS2937" s="32" t="str">
        <f t="shared" si="58"/>
        <v>VERO</v>
      </c>
    </row>
    <row r="2938" spans="41:45" x14ac:dyDescent="0.2">
      <c r="AO2938" t="s">
        <v>3062</v>
      </c>
      <c r="AP2938" s="20" t="s">
        <v>214</v>
      </c>
      <c r="AQ2938" s="28">
        <v>3720</v>
      </c>
      <c r="AR2938" s="20" t="s">
        <v>20</v>
      </c>
      <c r="AS2938" s="32" t="str">
        <f t="shared" si="58"/>
        <v>FALSO</v>
      </c>
    </row>
    <row r="2939" spans="41:45" x14ac:dyDescent="0.2">
      <c r="AO2939" t="s">
        <v>3063</v>
      </c>
      <c r="AP2939" s="20" t="s">
        <v>154</v>
      </c>
      <c r="AQ2939" s="28">
        <v>2466</v>
      </c>
      <c r="AR2939" s="20" t="s">
        <v>19</v>
      </c>
      <c r="AS2939" s="32" t="str">
        <f t="shared" si="58"/>
        <v>VERO</v>
      </c>
    </row>
    <row r="2940" spans="41:45" x14ac:dyDescent="0.2">
      <c r="AO2940" t="s">
        <v>3064</v>
      </c>
      <c r="AP2940" s="20" t="s">
        <v>32</v>
      </c>
      <c r="AQ2940" s="28">
        <v>2701</v>
      </c>
      <c r="AR2940" s="20" t="s">
        <v>19</v>
      </c>
      <c r="AS2940" s="32" t="str">
        <f t="shared" si="58"/>
        <v>FALSO</v>
      </c>
    </row>
    <row r="2941" spans="41:45" x14ac:dyDescent="0.2">
      <c r="AO2941" t="s">
        <v>3065</v>
      </c>
      <c r="AP2941" s="20" t="s">
        <v>32</v>
      </c>
      <c r="AQ2941" s="28">
        <v>2804</v>
      </c>
      <c r="AR2941" s="20" t="s">
        <v>19</v>
      </c>
      <c r="AS2941" s="32" t="str">
        <f t="shared" si="58"/>
        <v>FALSO</v>
      </c>
    </row>
    <row r="2942" spans="41:45" x14ac:dyDescent="0.2">
      <c r="AO2942" t="s">
        <v>3066</v>
      </c>
      <c r="AP2942" s="20" t="s">
        <v>177</v>
      </c>
      <c r="AQ2942" s="28">
        <v>3826</v>
      </c>
      <c r="AR2942" s="20" t="s">
        <v>20</v>
      </c>
      <c r="AS2942" s="32" t="str">
        <f t="shared" si="58"/>
        <v>FALSO</v>
      </c>
    </row>
    <row r="2943" spans="41:45" x14ac:dyDescent="0.2">
      <c r="AO2943" t="s">
        <v>3067</v>
      </c>
      <c r="AP2943" s="20" t="s">
        <v>65</v>
      </c>
      <c r="AQ2943" s="28">
        <v>3245</v>
      </c>
      <c r="AR2943" s="20" t="s">
        <v>20</v>
      </c>
      <c r="AS2943" s="32" t="str">
        <f t="shared" si="58"/>
        <v>FALSO</v>
      </c>
    </row>
    <row r="2944" spans="41:45" x14ac:dyDescent="0.2">
      <c r="AO2944" t="s">
        <v>3068</v>
      </c>
      <c r="AP2944" s="20" t="s">
        <v>157</v>
      </c>
      <c r="AQ2944" s="28">
        <v>3972</v>
      </c>
      <c r="AR2944" s="20" t="s">
        <v>20</v>
      </c>
      <c r="AS2944" s="32" t="str">
        <f t="shared" si="58"/>
        <v>FALSO</v>
      </c>
    </row>
    <row r="2945" spans="41:45" x14ac:dyDescent="0.2">
      <c r="AO2945" t="s">
        <v>3069</v>
      </c>
      <c r="AP2945" s="20" t="s">
        <v>74</v>
      </c>
      <c r="AQ2945" s="28">
        <v>2115</v>
      </c>
      <c r="AR2945" s="20" t="s">
        <v>19</v>
      </c>
      <c r="AS2945" s="32" t="str">
        <f t="shared" si="58"/>
        <v>FALSO</v>
      </c>
    </row>
    <row r="2946" spans="41:45" x14ac:dyDescent="0.2">
      <c r="AO2946" t="s">
        <v>3070</v>
      </c>
      <c r="AP2946" s="20" t="s">
        <v>45</v>
      </c>
      <c r="AQ2946" s="28">
        <v>1751</v>
      </c>
      <c r="AR2946" s="20" t="s">
        <v>18</v>
      </c>
      <c r="AS2946" s="32" t="str">
        <f t="shared" si="58"/>
        <v>VERO</v>
      </c>
    </row>
    <row r="2947" spans="41:45" x14ac:dyDescent="0.2">
      <c r="AO2947" t="s">
        <v>3071</v>
      </c>
      <c r="AP2947" s="20" t="s">
        <v>154</v>
      </c>
      <c r="AQ2947" s="28">
        <v>2410</v>
      </c>
      <c r="AR2947" s="20" t="s">
        <v>19</v>
      </c>
      <c r="AS2947" s="32" t="str">
        <f t="shared" si="58"/>
        <v>VERO</v>
      </c>
    </row>
    <row r="2948" spans="41:45" x14ac:dyDescent="0.2">
      <c r="AO2948" t="s">
        <v>3072</v>
      </c>
      <c r="AP2948" s="20" t="s">
        <v>133</v>
      </c>
      <c r="AQ2948" s="28">
        <v>1915</v>
      </c>
      <c r="AR2948" s="20" t="s">
        <v>18</v>
      </c>
      <c r="AS2948" s="32" t="str">
        <f t="shared" si="58"/>
        <v>VERO</v>
      </c>
    </row>
    <row r="2949" spans="41:45" x14ac:dyDescent="0.2">
      <c r="AO2949" t="s">
        <v>3073</v>
      </c>
      <c r="AP2949" s="20" t="s">
        <v>84</v>
      </c>
      <c r="AQ2949" s="28">
        <v>1008</v>
      </c>
      <c r="AR2949" s="20" t="s">
        <v>17</v>
      </c>
      <c r="AS2949" s="32" t="str">
        <f t="shared" si="58"/>
        <v>VERO</v>
      </c>
    </row>
    <row r="2950" spans="41:45" x14ac:dyDescent="0.2">
      <c r="AO2950" t="s">
        <v>3074</v>
      </c>
      <c r="AP2950" s="20" t="s">
        <v>84</v>
      </c>
      <c r="AQ2950" s="28">
        <v>1105</v>
      </c>
      <c r="AR2950" s="20" t="s">
        <v>17</v>
      </c>
      <c r="AS2950" s="32" t="str">
        <f t="shared" si="58"/>
        <v>VERO</v>
      </c>
    </row>
    <row r="2951" spans="41:45" x14ac:dyDescent="0.2">
      <c r="AO2951" t="s">
        <v>3075</v>
      </c>
      <c r="AP2951" s="20" t="s">
        <v>107</v>
      </c>
      <c r="AQ2951" s="28">
        <v>2411</v>
      </c>
      <c r="AR2951" s="20" t="s">
        <v>19</v>
      </c>
      <c r="AS2951" s="32" t="str">
        <f t="shared" si="58"/>
        <v>FALSO</v>
      </c>
    </row>
    <row r="2952" spans="41:45" x14ac:dyDescent="0.2">
      <c r="AO2952" t="s">
        <v>3076</v>
      </c>
      <c r="AP2952" s="20" t="s">
        <v>112</v>
      </c>
      <c r="AQ2952" s="28">
        <v>1589</v>
      </c>
      <c r="AR2952" s="20" t="s">
        <v>18</v>
      </c>
      <c r="AS2952" s="32" t="str">
        <f t="shared" si="58"/>
        <v>VERO</v>
      </c>
    </row>
    <row r="2953" spans="41:45" x14ac:dyDescent="0.2">
      <c r="AO2953" t="s">
        <v>3077</v>
      </c>
      <c r="AP2953" s="20" t="s">
        <v>221</v>
      </c>
      <c r="AQ2953" s="28">
        <v>2823</v>
      </c>
      <c r="AR2953" s="20" t="s">
        <v>19</v>
      </c>
      <c r="AS2953" s="32" t="str">
        <f t="shared" si="58"/>
        <v>FALSO</v>
      </c>
    </row>
    <row r="2954" spans="41:45" x14ac:dyDescent="0.2">
      <c r="AO2954" t="s">
        <v>3078</v>
      </c>
      <c r="AP2954" s="20" t="s">
        <v>66</v>
      </c>
      <c r="AQ2954" s="28">
        <v>1783</v>
      </c>
      <c r="AR2954" s="20" t="s">
        <v>18</v>
      </c>
      <c r="AS2954" s="32" t="str">
        <f t="shared" si="58"/>
        <v>VERO</v>
      </c>
    </row>
    <row r="2955" spans="41:45" x14ac:dyDescent="0.2">
      <c r="AO2955" t="s">
        <v>3079</v>
      </c>
      <c r="AP2955" s="20" t="s">
        <v>32</v>
      </c>
      <c r="AQ2955" s="28">
        <v>2671</v>
      </c>
      <c r="AR2955" s="20" t="s">
        <v>19</v>
      </c>
      <c r="AS2955" s="32" t="str">
        <f t="shared" si="58"/>
        <v>FALSO</v>
      </c>
    </row>
    <row r="2956" spans="41:45" x14ac:dyDescent="0.2">
      <c r="AO2956" t="s">
        <v>3080</v>
      </c>
      <c r="AP2956" s="20" t="s">
        <v>38</v>
      </c>
      <c r="AQ2956" s="28">
        <v>2785</v>
      </c>
      <c r="AR2956" s="20" t="s">
        <v>19</v>
      </c>
      <c r="AS2956" s="32" t="str">
        <f t="shared" si="58"/>
        <v>VERO</v>
      </c>
    </row>
    <row r="2957" spans="41:45" x14ac:dyDescent="0.2">
      <c r="AO2957" t="s">
        <v>3081</v>
      </c>
      <c r="AP2957" s="20" t="s">
        <v>62</v>
      </c>
      <c r="AQ2957" s="28">
        <v>1101</v>
      </c>
      <c r="AR2957" s="20" t="s">
        <v>17</v>
      </c>
      <c r="AS2957" s="32" t="str">
        <f t="shared" si="58"/>
        <v>VERO</v>
      </c>
    </row>
    <row r="2958" spans="41:45" x14ac:dyDescent="0.2">
      <c r="AO2958" t="s">
        <v>3082</v>
      </c>
      <c r="AP2958" s="20" t="s">
        <v>53</v>
      </c>
      <c r="AQ2958" s="28">
        <v>2664</v>
      </c>
      <c r="AR2958" s="20" t="s">
        <v>19</v>
      </c>
      <c r="AS2958" s="32" t="str">
        <f t="shared" si="58"/>
        <v>FALSO</v>
      </c>
    </row>
    <row r="2959" spans="41:45" x14ac:dyDescent="0.2">
      <c r="AO2959" t="s">
        <v>3083</v>
      </c>
      <c r="AP2959" s="20" t="s">
        <v>66</v>
      </c>
      <c r="AQ2959" s="28">
        <v>1596</v>
      </c>
      <c r="AR2959" s="20" t="s">
        <v>18</v>
      </c>
      <c r="AS2959" s="32" t="str">
        <f t="shared" si="58"/>
        <v>VERO</v>
      </c>
    </row>
    <row r="2960" spans="41:45" x14ac:dyDescent="0.2">
      <c r="AO2960" t="s">
        <v>3084</v>
      </c>
      <c r="AP2960" s="20" t="s">
        <v>180</v>
      </c>
      <c r="AQ2960" s="28">
        <v>3235</v>
      </c>
      <c r="AR2960" s="20" t="s">
        <v>20</v>
      </c>
      <c r="AS2960" s="32" t="str">
        <f t="shared" si="58"/>
        <v>FALSO</v>
      </c>
    </row>
    <row r="2961" spans="41:45" x14ac:dyDescent="0.2">
      <c r="AO2961" t="s">
        <v>3085</v>
      </c>
      <c r="AP2961" s="20" t="s">
        <v>177</v>
      </c>
      <c r="AQ2961" s="28">
        <v>2759</v>
      </c>
      <c r="AR2961" s="20" t="s">
        <v>19</v>
      </c>
      <c r="AS2961" s="32" t="str">
        <f t="shared" si="58"/>
        <v>FALSO</v>
      </c>
    </row>
    <row r="2962" spans="41:45" x14ac:dyDescent="0.2">
      <c r="AO2962" t="s">
        <v>3086</v>
      </c>
      <c r="AP2962" s="20" t="s">
        <v>107</v>
      </c>
      <c r="AQ2962" s="28">
        <v>2492</v>
      </c>
      <c r="AR2962" s="20" t="s">
        <v>19</v>
      </c>
      <c r="AS2962" s="32" t="str">
        <f t="shared" si="58"/>
        <v>FALSO</v>
      </c>
    </row>
    <row r="2963" spans="41:45" x14ac:dyDescent="0.2">
      <c r="AO2963" t="s">
        <v>3087</v>
      </c>
      <c r="AP2963" s="20" t="s">
        <v>107</v>
      </c>
      <c r="AQ2963" s="28">
        <v>2256</v>
      </c>
      <c r="AR2963" s="20" t="s">
        <v>19</v>
      </c>
      <c r="AS2963" s="32" t="str">
        <f t="shared" si="58"/>
        <v>FALSO</v>
      </c>
    </row>
    <row r="2964" spans="41:45" x14ac:dyDescent="0.2">
      <c r="AO2964" t="s">
        <v>3088</v>
      </c>
      <c r="AP2964" s="20" t="s">
        <v>90</v>
      </c>
      <c r="AQ2964" s="28">
        <v>2196</v>
      </c>
      <c r="AR2964" s="20" t="s">
        <v>19</v>
      </c>
      <c r="AS2964" s="32" t="str">
        <f t="shared" si="58"/>
        <v>VERO</v>
      </c>
    </row>
    <row r="2965" spans="41:45" x14ac:dyDescent="0.2">
      <c r="AO2965" t="s">
        <v>3089</v>
      </c>
      <c r="AP2965" s="20" t="s">
        <v>97</v>
      </c>
      <c r="AQ2965" s="28">
        <v>2539</v>
      </c>
      <c r="AR2965" s="20" t="s">
        <v>19</v>
      </c>
      <c r="AS2965" s="32" t="str">
        <f t="shared" si="58"/>
        <v>VERO</v>
      </c>
    </row>
    <row r="2966" spans="41:45" x14ac:dyDescent="0.2">
      <c r="AO2966" t="s">
        <v>3090</v>
      </c>
      <c r="AP2966" s="20" t="s">
        <v>177</v>
      </c>
      <c r="AQ2966" s="28">
        <v>2815</v>
      </c>
      <c r="AR2966" s="20" t="s">
        <v>19</v>
      </c>
      <c r="AS2966" s="32" t="str">
        <f t="shared" si="58"/>
        <v>FALSO</v>
      </c>
    </row>
    <row r="2967" spans="41:45" x14ac:dyDescent="0.2">
      <c r="AO2967" t="s">
        <v>3091</v>
      </c>
      <c r="AP2967" s="20" t="s">
        <v>32</v>
      </c>
      <c r="AQ2967" s="28">
        <v>2609</v>
      </c>
      <c r="AR2967" s="20" t="s">
        <v>19</v>
      </c>
      <c r="AS2967" s="32" t="str">
        <f t="shared" si="58"/>
        <v>FALSO</v>
      </c>
    </row>
    <row r="2968" spans="41:45" x14ac:dyDescent="0.2">
      <c r="AO2968" t="s">
        <v>3092</v>
      </c>
      <c r="AP2968" s="20" t="s">
        <v>32</v>
      </c>
      <c r="AQ2968" s="28">
        <v>2643</v>
      </c>
      <c r="AR2968" s="20" t="s">
        <v>19</v>
      </c>
      <c r="AS2968" s="32" t="str">
        <f t="shared" si="58"/>
        <v>FALSO</v>
      </c>
    </row>
    <row r="2969" spans="41:45" x14ac:dyDescent="0.2">
      <c r="AO2969" t="s">
        <v>3093</v>
      </c>
      <c r="AP2969" s="20" t="s">
        <v>88</v>
      </c>
      <c r="AQ2969" s="28">
        <v>1728</v>
      </c>
      <c r="AR2969" s="20" t="s">
        <v>18</v>
      </c>
      <c r="AS2969" s="32" t="str">
        <f t="shared" si="58"/>
        <v>VERO</v>
      </c>
    </row>
    <row r="2970" spans="41:45" x14ac:dyDescent="0.2">
      <c r="AO2970" t="s">
        <v>3094</v>
      </c>
      <c r="AP2970" s="20" t="s">
        <v>63</v>
      </c>
      <c r="AQ2970" s="28">
        <v>3520</v>
      </c>
      <c r="AR2970" s="20" t="s">
        <v>20</v>
      </c>
      <c r="AS2970" s="32" t="str">
        <f t="shared" ref="AS2970:AS3033" si="59">IF((LOOKUP(AP2970,$AT$3:$AT$60))=AP2970,"VERO","FALSO")</f>
        <v>FALSO</v>
      </c>
    </row>
    <row r="2971" spans="41:45" x14ac:dyDescent="0.2">
      <c r="AO2971" t="s">
        <v>3095</v>
      </c>
      <c r="AP2971" s="20" t="s">
        <v>159</v>
      </c>
      <c r="AQ2971" s="28">
        <v>2618</v>
      </c>
      <c r="AR2971" s="20" t="s">
        <v>19</v>
      </c>
      <c r="AS2971" s="32" t="str">
        <f t="shared" si="59"/>
        <v>FALSO</v>
      </c>
    </row>
    <row r="2972" spans="41:45" x14ac:dyDescent="0.2">
      <c r="AO2972" t="s">
        <v>3096</v>
      </c>
      <c r="AP2972" s="20" t="s">
        <v>90</v>
      </c>
      <c r="AQ2972" s="28">
        <v>2533</v>
      </c>
      <c r="AR2972" s="20" t="s">
        <v>19</v>
      </c>
      <c r="AS2972" s="32" t="str">
        <f t="shared" si="59"/>
        <v>VERO</v>
      </c>
    </row>
    <row r="2973" spans="41:45" x14ac:dyDescent="0.2">
      <c r="AO2973" t="s">
        <v>3097</v>
      </c>
      <c r="AP2973" s="20" t="s">
        <v>82</v>
      </c>
      <c r="AQ2973" s="28">
        <v>4264</v>
      </c>
      <c r="AR2973" s="20" t="s">
        <v>20</v>
      </c>
      <c r="AS2973" s="32" t="str">
        <f t="shared" si="59"/>
        <v>FALSO</v>
      </c>
    </row>
    <row r="2974" spans="41:45" x14ac:dyDescent="0.2">
      <c r="AO2974" t="s">
        <v>3098</v>
      </c>
      <c r="AP2974" s="20" t="s">
        <v>66</v>
      </c>
      <c r="AQ2974" s="28">
        <v>2021</v>
      </c>
      <c r="AR2974" s="20" t="s">
        <v>18</v>
      </c>
      <c r="AS2974" s="32" t="str">
        <f t="shared" si="59"/>
        <v>VERO</v>
      </c>
    </row>
    <row r="2975" spans="41:45" x14ac:dyDescent="0.2">
      <c r="AO2975" t="s">
        <v>3099</v>
      </c>
      <c r="AP2975" s="20" t="s">
        <v>112</v>
      </c>
      <c r="AQ2975" s="28">
        <v>642</v>
      </c>
      <c r="AR2975" s="20" t="s">
        <v>16</v>
      </c>
      <c r="AS2975" s="32" t="str">
        <f t="shared" si="59"/>
        <v>VERO</v>
      </c>
    </row>
    <row r="2976" spans="41:45" x14ac:dyDescent="0.2">
      <c r="AO2976" t="s">
        <v>3100</v>
      </c>
      <c r="AP2976" s="20" t="s">
        <v>112</v>
      </c>
      <c r="AQ2976" s="28">
        <v>874</v>
      </c>
      <c r="AR2976" s="20" t="s">
        <v>16</v>
      </c>
      <c r="AS2976" s="32" t="str">
        <f t="shared" si="59"/>
        <v>VERO</v>
      </c>
    </row>
    <row r="2977" spans="41:45" x14ac:dyDescent="0.2">
      <c r="AO2977" t="s">
        <v>3101</v>
      </c>
      <c r="AP2977" s="20" t="s">
        <v>80</v>
      </c>
      <c r="AQ2977" s="28">
        <v>1543</v>
      </c>
      <c r="AR2977" s="20" t="s">
        <v>18</v>
      </c>
      <c r="AS2977" s="32" t="str">
        <f t="shared" si="59"/>
        <v>FALSO</v>
      </c>
    </row>
    <row r="2978" spans="41:45" x14ac:dyDescent="0.2">
      <c r="AO2978" t="s">
        <v>3102</v>
      </c>
      <c r="AP2978" s="20" t="s">
        <v>56</v>
      </c>
      <c r="AQ2978" s="28">
        <v>1107</v>
      </c>
      <c r="AR2978" s="20" t="s">
        <v>17</v>
      </c>
      <c r="AS2978" s="32" t="str">
        <f t="shared" si="59"/>
        <v>VERO</v>
      </c>
    </row>
    <row r="2979" spans="41:45" x14ac:dyDescent="0.2">
      <c r="AO2979" t="s">
        <v>3103</v>
      </c>
      <c r="AP2979" s="20" t="s">
        <v>72</v>
      </c>
      <c r="AQ2979" s="28">
        <v>1562</v>
      </c>
      <c r="AR2979" s="20" t="s">
        <v>18</v>
      </c>
      <c r="AS2979" s="32" t="str">
        <f t="shared" si="59"/>
        <v>VERO</v>
      </c>
    </row>
    <row r="2980" spans="41:45" x14ac:dyDescent="0.2">
      <c r="AO2980" t="s">
        <v>3104</v>
      </c>
      <c r="AP2980" s="20" t="s">
        <v>142</v>
      </c>
      <c r="AQ2980" s="28">
        <v>2464</v>
      </c>
      <c r="AR2980" s="20" t="s">
        <v>19</v>
      </c>
      <c r="AS2980" s="32" t="str">
        <f t="shared" si="59"/>
        <v>VERO</v>
      </c>
    </row>
    <row r="2981" spans="41:45" x14ac:dyDescent="0.2">
      <c r="AO2981" t="s">
        <v>3105</v>
      </c>
      <c r="AP2981" s="20" t="s">
        <v>203</v>
      </c>
      <c r="AQ2981" s="28">
        <v>2724</v>
      </c>
      <c r="AR2981" s="20" t="s">
        <v>19</v>
      </c>
      <c r="AS2981" s="32" t="str">
        <f t="shared" si="59"/>
        <v>FALSO</v>
      </c>
    </row>
    <row r="2982" spans="41:45" x14ac:dyDescent="0.2">
      <c r="AO2982" t="s">
        <v>3106</v>
      </c>
      <c r="AP2982" s="20" t="s">
        <v>80</v>
      </c>
      <c r="AQ2982" s="28">
        <v>1583</v>
      </c>
      <c r="AR2982" s="20" t="s">
        <v>18</v>
      </c>
      <c r="AS2982" s="32" t="str">
        <f t="shared" si="59"/>
        <v>FALSO</v>
      </c>
    </row>
    <row r="2983" spans="41:45" x14ac:dyDescent="0.2">
      <c r="AO2983" t="s">
        <v>3107</v>
      </c>
      <c r="AP2983" s="20" t="s">
        <v>101</v>
      </c>
      <c r="AQ2983" s="28">
        <v>2389</v>
      </c>
      <c r="AR2983" s="20" t="s">
        <v>19</v>
      </c>
      <c r="AS2983" s="32" t="str">
        <f t="shared" si="59"/>
        <v>FALSO</v>
      </c>
    </row>
    <row r="2984" spans="41:45" x14ac:dyDescent="0.2">
      <c r="AO2984" t="s">
        <v>3108</v>
      </c>
      <c r="AP2984" s="20" t="s">
        <v>32</v>
      </c>
      <c r="AQ2984" s="28">
        <v>2734</v>
      </c>
      <c r="AR2984" s="20" t="s">
        <v>19</v>
      </c>
      <c r="AS2984" s="32" t="str">
        <f t="shared" si="59"/>
        <v>FALSO</v>
      </c>
    </row>
    <row r="2985" spans="41:45" x14ac:dyDescent="0.2">
      <c r="AO2985" t="s">
        <v>3109</v>
      </c>
      <c r="AP2985" s="20" t="s">
        <v>107</v>
      </c>
      <c r="AQ2985" s="28">
        <v>2114</v>
      </c>
      <c r="AR2985" s="20" t="s">
        <v>19</v>
      </c>
      <c r="AS2985" s="32" t="str">
        <f t="shared" si="59"/>
        <v>FALSO</v>
      </c>
    </row>
    <row r="2986" spans="41:45" x14ac:dyDescent="0.2">
      <c r="AO2986" t="s">
        <v>3110</v>
      </c>
      <c r="AP2986" s="20" t="s">
        <v>39</v>
      </c>
      <c r="AQ2986" s="28">
        <v>3803</v>
      </c>
      <c r="AR2986" s="20" t="s">
        <v>20</v>
      </c>
      <c r="AS2986" s="32" t="str">
        <f t="shared" si="59"/>
        <v>FALSO</v>
      </c>
    </row>
    <row r="2987" spans="41:45" x14ac:dyDescent="0.2">
      <c r="AO2987" t="s">
        <v>3111</v>
      </c>
      <c r="AP2987" s="20" t="s">
        <v>101</v>
      </c>
      <c r="AQ2987" s="28">
        <v>2389</v>
      </c>
      <c r="AR2987" s="20" t="s">
        <v>19</v>
      </c>
      <c r="AS2987" s="32" t="str">
        <f t="shared" si="59"/>
        <v>FALSO</v>
      </c>
    </row>
    <row r="2988" spans="41:45" x14ac:dyDescent="0.2">
      <c r="AO2988" t="s">
        <v>3112</v>
      </c>
      <c r="AP2988" s="20" t="s">
        <v>121</v>
      </c>
      <c r="AQ2988" s="28">
        <v>1940</v>
      </c>
      <c r="AR2988" s="20" t="s">
        <v>18</v>
      </c>
      <c r="AS2988" s="32" t="str">
        <f t="shared" si="59"/>
        <v>VERO</v>
      </c>
    </row>
    <row r="2989" spans="41:45" x14ac:dyDescent="0.2">
      <c r="AO2989" t="s">
        <v>3113</v>
      </c>
      <c r="AP2989" s="20" t="s">
        <v>108</v>
      </c>
      <c r="AQ2989" s="28">
        <v>938</v>
      </c>
      <c r="AR2989" s="20" t="s">
        <v>17</v>
      </c>
      <c r="AS2989" s="32" t="str">
        <f t="shared" si="59"/>
        <v>VERO</v>
      </c>
    </row>
    <row r="2990" spans="41:45" x14ac:dyDescent="0.2">
      <c r="AO2990" t="s">
        <v>3114</v>
      </c>
      <c r="AP2990" s="20" t="s">
        <v>112</v>
      </c>
      <c r="AQ2990" s="28">
        <v>808</v>
      </c>
      <c r="AR2990" s="20" t="s">
        <v>16</v>
      </c>
      <c r="AS2990" s="32" t="str">
        <f t="shared" si="59"/>
        <v>VERO</v>
      </c>
    </row>
    <row r="2991" spans="41:45" x14ac:dyDescent="0.2">
      <c r="AO2991" t="s">
        <v>3115</v>
      </c>
      <c r="AP2991" s="20" t="s">
        <v>47</v>
      </c>
      <c r="AQ2991" s="28">
        <v>2404</v>
      </c>
      <c r="AR2991" s="20" t="s">
        <v>19</v>
      </c>
      <c r="AS2991" s="32" t="str">
        <f t="shared" si="59"/>
        <v>FALSO</v>
      </c>
    </row>
    <row r="2992" spans="41:45" x14ac:dyDescent="0.2">
      <c r="AO2992" t="s">
        <v>3116</v>
      </c>
      <c r="AP2992" s="20" t="s">
        <v>48</v>
      </c>
      <c r="AQ2992" s="28">
        <v>2983</v>
      </c>
      <c r="AR2992" s="20" t="s">
        <v>19</v>
      </c>
      <c r="AS2992" s="32" t="str">
        <f t="shared" si="59"/>
        <v>VERO</v>
      </c>
    </row>
    <row r="2993" spans="41:45" x14ac:dyDescent="0.2">
      <c r="AO2993" t="s">
        <v>3117</v>
      </c>
      <c r="AP2993" s="20" t="s">
        <v>212</v>
      </c>
      <c r="AQ2993" s="28">
        <v>2763</v>
      </c>
      <c r="AR2993" s="20" t="s">
        <v>19</v>
      </c>
      <c r="AS2993" s="32" t="str">
        <f t="shared" si="59"/>
        <v>FALSO</v>
      </c>
    </row>
    <row r="2994" spans="41:45" x14ac:dyDescent="0.2">
      <c r="AO2994" t="s">
        <v>3118</v>
      </c>
      <c r="AP2994" s="20" t="s">
        <v>46</v>
      </c>
      <c r="AQ2994" s="28">
        <v>2202</v>
      </c>
      <c r="AR2994" s="20" t="s">
        <v>19</v>
      </c>
      <c r="AS2994" s="32" t="str">
        <f t="shared" si="59"/>
        <v>FALSO</v>
      </c>
    </row>
    <row r="2995" spans="41:45" x14ac:dyDescent="0.2">
      <c r="AO2995" t="s">
        <v>3119</v>
      </c>
      <c r="AP2995" s="20" t="s">
        <v>81</v>
      </c>
      <c r="AQ2995" s="28">
        <v>1649</v>
      </c>
      <c r="AR2995" s="20" t="s">
        <v>18</v>
      </c>
      <c r="AS2995" s="32" t="str">
        <f t="shared" si="59"/>
        <v>VERO</v>
      </c>
    </row>
    <row r="2996" spans="41:45" x14ac:dyDescent="0.2">
      <c r="AO2996" t="s">
        <v>3120</v>
      </c>
      <c r="AP2996" s="20" t="s">
        <v>103</v>
      </c>
      <c r="AQ2996" s="28">
        <v>1100</v>
      </c>
      <c r="AR2996" s="20" t="s">
        <v>17</v>
      </c>
      <c r="AS2996" s="32" t="str">
        <f t="shared" si="59"/>
        <v>VERO</v>
      </c>
    </row>
    <row r="2997" spans="41:45" x14ac:dyDescent="0.2">
      <c r="AO2997" t="s">
        <v>3121</v>
      </c>
      <c r="AP2997" s="20" t="s">
        <v>77</v>
      </c>
      <c r="AQ2997" s="28">
        <v>1605</v>
      </c>
      <c r="AR2997" s="20" t="s">
        <v>18</v>
      </c>
      <c r="AS2997" s="32" t="str">
        <f t="shared" si="59"/>
        <v>VERO</v>
      </c>
    </row>
    <row r="2998" spans="41:45" x14ac:dyDescent="0.2">
      <c r="AO2998" t="s">
        <v>3122</v>
      </c>
      <c r="AP2998" s="20" t="s">
        <v>96</v>
      </c>
      <c r="AQ2998" s="28">
        <v>2206</v>
      </c>
      <c r="AR2998" s="20" t="s">
        <v>19</v>
      </c>
      <c r="AS2998" s="32" t="str">
        <f t="shared" si="59"/>
        <v>VERO</v>
      </c>
    </row>
    <row r="2999" spans="41:45" x14ac:dyDescent="0.2">
      <c r="AO2999" t="s">
        <v>3123</v>
      </c>
      <c r="AP2999" s="20" t="s">
        <v>221</v>
      </c>
      <c r="AQ2999" s="28">
        <v>2451</v>
      </c>
      <c r="AR2999" s="20" t="s">
        <v>19</v>
      </c>
      <c r="AS2999" s="32" t="str">
        <f t="shared" si="59"/>
        <v>FALSO</v>
      </c>
    </row>
    <row r="3000" spans="41:45" x14ac:dyDescent="0.2">
      <c r="AO3000" t="s">
        <v>3124</v>
      </c>
      <c r="AP3000" s="20" t="s">
        <v>154</v>
      </c>
      <c r="AQ3000" s="28">
        <v>2338</v>
      </c>
      <c r="AR3000" s="20" t="s">
        <v>19</v>
      </c>
      <c r="AS3000" s="32" t="str">
        <f t="shared" si="59"/>
        <v>VERO</v>
      </c>
    </row>
    <row r="3001" spans="41:45" x14ac:dyDescent="0.2">
      <c r="AO3001" t="s">
        <v>3125</v>
      </c>
      <c r="AP3001" s="20" t="s">
        <v>65</v>
      </c>
      <c r="AQ3001" s="28">
        <v>3508</v>
      </c>
      <c r="AR3001" s="20" t="s">
        <v>20</v>
      </c>
      <c r="AS3001" s="32" t="str">
        <f t="shared" si="59"/>
        <v>FALSO</v>
      </c>
    </row>
    <row r="3002" spans="41:45" x14ac:dyDescent="0.2">
      <c r="AO3002" t="s">
        <v>3126</v>
      </c>
      <c r="AP3002" s="20" t="s">
        <v>37</v>
      </c>
      <c r="AQ3002" s="28">
        <v>1958</v>
      </c>
      <c r="AR3002" s="20" t="s">
        <v>18</v>
      </c>
      <c r="AS3002" s="32" t="str">
        <f t="shared" si="59"/>
        <v>FALSO</v>
      </c>
    </row>
    <row r="3003" spans="41:45" x14ac:dyDescent="0.2">
      <c r="AO3003" t="s">
        <v>3127</v>
      </c>
      <c r="AP3003" s="20" t="s">
        <v>121</v>
      </c>
      <c r="AQ3003" s="28">
        <v>1929</v>
      </c>
      <c r="AR3003" s="20" t="s">
        <v>18</v>
      </c>
      <c r="AS3003" s="32" t="str">
        <f t="shared" si="59"/>
        <v>VERO</v>
      </c>
    </row>
    <row r="3004" spans="41:45" x14ac:dyDescent="0.2">
      <c r="AO3004" t="s">
        <v>3128</v>
      </c>
      <c r="AP3004" s="20" t="s">
        <v>82</v>
      </c>
      <c r="AQ3004" s="28">
        <v>3844</v>
      </c>
      <c r="AR3004" s="20" t="s">
        <v>20</v>
      </c>
      <c r="AS3004" s="32" t="str">
        <f t="shared" si="59"/>
        <v>FALSO</v>
      </c>
    </row>
    <row r="3005" spans="41:45" x14ac:dyDescent="0.2">
      <c r="AO3005" t="s">
        <v>3129</v>
      </c>
      <c r="AP3005" s="20" t="s">
        <v>112</v>
      </c>
      <c r="AQ3005" s="28">
        <v>1977</v>
      </c>
      <c r="AR3005" s="20" t="s">
        <v>18</v>
      </c>
      <c r="AS3005" s="32" t="str">
        <f t="shared" si="59"/>
        <v>VERO</v>
      </c>
    </row>
    <row r="3006" spans="41:45" x14ac:dyDescent="0.2">
      <c r="AO3006" t="s">
        <v>3130</v>
      </c>
      <c r="AP3006" s="20" t="s">
        <v>103</v>
      </c>
      <c r="AQ3006" s="28">
        <v>1201</v>
      </c>
      <c r="AR3006" s="20" t="s">
        <v>17</v>
      </c>
      <c r="AS3006" s="32" t="str">
        <f t="shared" si="59"/>
        <v>VERO</v>
      </c>
    </row>
    <row r="3007" spans="41:45" x14ac:dyDescent="0.2">
      <c r="AO3007" t="s">
        <v>3131</v>
      </c>
      <c r="AP3007" s="20" t="s">
        <v>103</v>
      </c>
      <c r="AQ3007" s="28">
        <v>1224</v>
      </c>
      <c r="AR3007" s="20" t="s">
        <v>17</v>
      </c>
      <c r="AS3007" s="32" t="str">
        <f t="shared" si="59"/>
        <v>VERO</v>
      </c>
    </row>
    <row r="3008" spans="41:45" x14ac:dyDescent="0.2">
      <c r="AO3008" t="s">
        <v>3132</v>
      </c>
      <c r="AP3008" s="20" t="s">
        <v>144</v>
      </c>
      <c r="AQ3008" s="28">
        <v>985</v>
      </c>
      <c r="AR3008" s="20" t="s">
        <v>17</v>
      </c>
      <c r="AS3008" s="32" t="str">
        <f t="shared" si="59"/>
        <v>VERO</v>
      </c>
    </row>
    <row r="3009" spans="41:45" x14ac:dyDescent="0.2">
      <c r="AO3009" t="s">
        <v>3133</v>
      </c>
      <c r="AP3009" s="20" t="s">
        <v>34</v>
      </c>
      <c r="AQ3009" s="28">
        <v>2596</v>
      </c>
      <c r="AR3009" s="20" t="s">
        <v>19</v>
      </c>
      <c r="AS3009" s="32" t="str">
        <f t="shared" si="59"/>
        <v>FALSO</v>
      </c>
    </row>
    <row r="3010" spans="41:45" x14ac:dyDescent="0.2">
      <c r="AO3010" t="s">
        <v>3134</v>
      </c>
      <c r="AP3010" s="20" t="s">
        <v>589</v>
      </c>
      <c r="AQ3010" s="28">
        <v>2438</v>
      </c>
      <c r="AR3010" s="20" t="s">
        <v>19</v>
      </c>
      <c r="AS3010" s="32" t="str">
        <f t="shared" si="59"/>
        <v>FALSO</v>
      </c>
    </row>
    <row r="3011" spans="41:45" x14ac:dyDescent="0.2">
      <c r="AO3011" t="s">
        <v>3135</v>
      </c>
      <c r="AP3011" s="20" t="s">
        <v>30</v>
      </c>
      <c r="AQ3011" s="28">
        <v>2557</v>
      </c>
      <c r="AR3011" s="20" t="s">
        <v>19</v>
      </c>
      <c r="AS3011" s="32" t="str">
        <f t="shared" si="59"/>
        <v>FALSO</v>
      </c>
    </row>
    <row r="3012" spans="41:45" x14ac:dyDescent="0.2">
      <c r="AO3012" t="s">
        <v>3136</v>
      </c>
      <c r="AP3012" s="20" t="s">
        <v>191</v>
      </c>
      <c r="AQ3012" s="28">
        <v>2877</v>
      </c>
      <c r="AR3012" s="20" t="s">
        <v>19</v>
      </c>
      <c r="AS3012" s="32" t="str">
        <f t="shared" si="59"/>
        <v>FALSO</v>
      </c>
    </row>
    <row r="3013" spans="41:45" x14ac:dyDescent="0.2">
      <c r="AO3013" t="s">
        <v>3137</v>
      </c>
      <c r="AP3013" s="20" t="s">
        <v>114</v>
      </c>
      <c r="AQ3013" s="28">
        <v>1661</v>
      </c>
      <c r="AR3013" s="20" t="s">
        <v>18</v>
      </c>
      <c r="AS3013" s="32" t="str">
        <f t="shared" si="59"/>
        <v>FALSO</v>
      </c>
    </row>
    <row r="3014" spans="41:45" x14ac:dyDescent="0.2">
      <c r="AO3014" t="s">
        <v>3138</v>
      </c>
      <c r="AP3014" s="20" t="s">
        <v>167</v>
      </c>
      <c r="AQ3014" s="28">
        <v>2655</v>
      </c>
      <c r="AR3014" s="20" t="s">
        <v>19</v>
      </c>
      <c r="AS3014" s="32" t="str">
        <f t="shared" si="59"/>
        <v>FALSO</v>
      </c>
    </row>
    <row r="3015" spans="41:45" x14ac:dyDescent="0.2">
      <c r="AO3015" t="s">
        <v>3139</v>
      </c>
      <c r="AP3015" s="20" t="s">
        <v>191</v>
      </c>
      <c r="AQ3015" s="28">
        <v>2607</v>
      </c>
      <c r="AR3015" s="20" t="s">
        <v>19</v>
      </c>
      <c r="AS3015" s="32" t="str">
        <f t="shared" si="59"/>
        <v>FALSO</v>
      </c>
    </row>
    <row r="3016" spans="41:45" x14ac:dyDescent="0.2">
      <c r="AO3016" t="s">
        <v>3140</v>
      </c>
      <c r="AP3016" s="20" t="s">
        <v>188</v>
      </c>
      <c r="AQ3016" s="28">
        <v>2619</v>
      </c>
      <c r="AR3016" s="20" t="s">
        <v>19</v>
      </c>
      <c r="AS3016" s="32" t="str">
        <f t="shared" si="59"/>
        <v>FALSO</v>
      </c>
    </row>
    <row r="3017" spans="41:45" x14ac:dyDescent="0.2">
      <c r="AO3017" t="s">
        <v>3141</v>
      </c>
      <c r="AP3017" s="20" t="s">
        <v>147</v>
      </c>
      <c r="AQ3017" s="28">
        <v>2053</v>
      </c>
      <c r="AR3017" s="20" t="s">
        <v>18</v>
      </c>
      <c r="AS3017" s="32" t="str">
        <f t="shared" si="59"/>
        <v>FALSO</v>
      </c>
    </row>
    <row r="3018" spans="41:45" x14ac:dyDescent="0.2">
      <c r="AO3018" t="s">
        <v>3142</v>
      </c>
      <c r="AP3018" s="20" t="s">
        <v>150</v>
      </c>
      <c r="AQ3018" s="28">
        <v>1659</v>
      </c>
      <c r="AR3018" s="20" t="s">
        <v>18</v>
      </c>
      <c r="AS3018" s="32" t="str">
        <f t="shared" si="59"/>
        <v>VERO</v>
      </c>
    </row>
    <row r="3019" spans="41:45" x14ac:dyDescent="0.2">
      <c r="AO3019" t="s">
        <v>3143</v>
      </c>
      <c r="AP3019" s="20" t="s">
        <v>55</v>
      </c>
      <c r="AQ3019" s="28">
        <v>2207</v>
      </c>
      <c r="AR3019" s="20" t="s">
        <v>19</v>
      </c>
      <c r="AS3019" s="32" t="str">
        <f t="shared" si="59"/>
        <v>VERO</v>
      </c>
    </row>
    <row r="3020" spans="41:45" x14ac:dyDescent="0.2">
      <c r="AO3020" t="s">
        <v>3144</v>
      </c>
      <c r="AP3020" s="20" t="s">
        <v>48</v>
      </c>
      <c r="AQ3020" s="28">
        <v>2332</v>
      </c>
      <c r="AR3020" s="20" t="s">
        <v>19</v>
      </c>
      <c r="AS3020" s="32" t="str">
        <f t="shared" si="59"/>
        <v>VERO</v>
      </c>
    </row>
    <row r="3021" spans="41:45" x14ac:dyDescent="0.2">
      <c r="AO3021" t="s">
        <v>3145</v>
      </c>
      <c r="AP3021" s="20" t="s">
        <v>27</v>
      </c>
      <c r="AQ3021" s="28">
        <v>2431</v>
      </c>
      <c r="AR3021" s="20" t="s">
        <v>19</v>
      </c>
      <c r="AS3021" s="32" t="str">
        <f t="shared" si="59"/>
        <v>FALSO</v>
      </c>
    </row>
    <row r="3022" spans="41:45" x14ac:dyDescent="0.2">
      <c r="AO3022" t="s">
        <v>3146</v>
      </c>
      <c r="AP3022" s="20" t="s">
        <v>90</v>
      </c>
      <c r="AQ3022" s="28">
        <v>2092</v>
      </c>
      <c r="AR3022" s="20" t="s">
        <v>18</v>
      </c>
      <c r="AS3022" s="32" t="str">
        <f t="shared" si="59"/>
        <v>VERO</v>
      </c>
    </row>
    <row r="3023" spans="41:45" x14ac:dyDescent="0.2">
      <c r="AO3023" t="s">
        <v>3147</v>
      </c>
      <c r="AP3023" s="20" t="s">
        <v>198</v>
      </c>
      <c r="AQ3023" s="28">
        <v>4308</v>
      </c>
      <c r="AR3023" s="20" t="s">
        <v>20</v>
      </c>
      <c r="AS3023" s="32" t="str">
        <f t="shared" si="59"/>
        <v>FALSO</v>
      </c>
    </row>
    <row r="3024" spans="41:45" x14ac:dyDescent="0.2">
      <c r="AO3024" t="s">
        <v>3148</v>
      </c>
      <c r="AP3024" s="20" t="s">
        <v>103</v>
      </c>
      <c r="AQ3024" s="28">
        <v>999</v>
      </c>
      <c r="AR3024" s="20" t="s">
        <v>17</v>
      </c>
      <c r="AS3024" s="32" t="str">
        <f t="shared" si="59"/>
        <v>VERO</v>
      </c>
    </row>
    <row r="3025" spans="41:45" x14ac:dyDescent="0.2">
      <c r="AO3025" t="s">
        <v>3149</v>
      </c>
      <c r="AP3025" s="20" t="s">
        <v>62</v>
      </c>
      <c r="AQ3025" s="28">
        <v>2739</v>
      </c>
      <c r="AR3025" s="20" t="s">
        <v>19</v>
      </c>
      <c r="AS3025" s="32" t="str">
        <f t="shared" si="59"/>
        <v>VERO</v>
      </c>
    </row>
    <row r="3026" spans="41:45" x14ac:dyDescent="0.2">
      <c r="AO3026" t="s">
        <v>3150</v>
      </c>
      <c r="AP3026" s="20" t="s">
        <v>112</v>
      </c>
      <c r="AQ3026" s="28">
        <v>1290</v>
      </c>
      <c r="AR3026" s="20" t="s">
        <v>17</v>
      </c>
      <c r="AS3026" s="32" t="str">
        <f t="shared" si="59"/>
        <v>VERO</v>
      </c>
    </row>
    <row r="3027" spans="41:45" x14ac:dyDescent="0.2">
      <c r="AO3027" t="s">
        <v>3151</v>
      </c>
      <c r="AP3027" s="20" t="s">
        <v>62</v>
      </c>
      <c r="AQ3027" s="28">
        <v>1787</v>
      </c>
      <c r="AR3027" s="20" t="s">
        <v>18</v>
      </c>
      <c r="AS3027" s="32" t="str">
        <f t="shared" si="59"/>
        <v>VERO</v>
      </c>
    </row>
    <row r="3028" spans="41:45" x14ac:dyDescent="0.2">
      <c r="AO3028" t="s">
        <v>3152</v>
      </c>
      <c r="AP3028" s="20" t="s">
        <v>121</v>
      </c>
      <c r="AQ3028" s="28">
        <v>846</v>
      </c>
      <c r="AR3028" s="20" t="s">
        <v>16</v>
      </c>
      <c r="AS3028" s="32" t="str">
        <f t="shared" si="59"/>
        <v>VERO</v>
      </c>
    </row>
    <row r="3029" spans="41:45" x14ac:dyDescent="0.2">
      <c r="AO3029" t="s">
        <v>3153</v>
      </c>
      <c r="AP3029" s="20" t="s">
        <v>27</v>
      </c>
      <c r="AQ3029" s="28">
        <v>2418</v>
      </c>
      <c r="AR3029" s="20" t="s">
        <v>19</v>
      </c>
      <c r="AS3029" s="32" t="str">
        <f t="shared" si="59"/>
        <v>FALSO</v>
      </c>
    </row>
    <row r="3030" spans="41:45" x14ac:dyDescent="0.2">
      <c r="AO3030" t="s">
        <v>3154</v>
      </c>
      <c r="AP3030" s="20" t="s">
        <v>32</v>
      </c>
      <c r="AQ3030" s="28">
        <v>2601</v>
      </c>
      <c r="AR3030" s="20" t="s">
        <v>19</v>
      </c>
      <c r="AS3030" s="32" t="str">
        <f t="shared" si="59"/>
        <v>FALSO</v>
      </c>
    </row>
    <row r="3031" spans="41:45" x14ac:dyDescent="0.2">
      <c r="AO3031" t="s">
        <v>3155</v>
      </c>
      <c r="AP3031" s="20" t="s">
        <v>78</v>
      </c>
      <c r="AQ3031" s="28">
        <v>2348</v>
      </c>
      <c r="AR3031" s="20" t="s">
        <v>19</v>
      </c>
      <c r="AS3031" s="32" t="str">
        <f t="shared" si="59"/>
        <v>FALSO</v>
      </c>
    </row>
    <row r="3032" spans="41:45" x14ac:dyDescent="0.2">
      <c r="AO3032" t="s">
        <v>3156</v>
      </c>
      <c r="AP3032" s="20" t="s">
        <v>188</v>
      </c>
      <c r="AQ3032" s="28">
        <v>2619</v>
      </c>
      <c r="AR3032" s="20" t="s">
        <v>19</v>
      </c>
      <c r="AS3032" s="32" t="str">
        <f t="shared" si="59"/>
        <v>FALSO</v>
      </c>
    </row>
    <row r="3033" spans="41:45" x14ac:dyDescent="0.2">
      <c r="AO3033" t="s">
        <v>3157</v>
      </c>
      <c r="AP3033" s="20" t="s">
        <v>65</v>
      </c>
      <c r="AQ3033" s="28">
        <v>2908</v>
      </c>
      <c r="AR3033" s="20" t="s">
        <v>19</v>
      </c>
      <c r="AS3033" s="32" t="str">
        <f t="shared" si="59"/>
        <v>FALSO</v>
      </c>
    </row>
    <row r="3034" spans="41:45" x14ac:dyDescent="0.2">
      <c r="AO3034" t="s">
        <v>3158</v>
      </c>
      <c r="AP3034" s="20" t="s">
        <v>88</v>
      </c>
      <c r="AQ3034" s="28">
        <v>2273</v>
      </c>
      <c r="AR3034" s="20" t="s">
        <v>19</v>
      </c>
      <c r="AS3034" s="32" t="str">
        <f t="shared" ref="AS3034:AS3097" si="60">IF((LOOKUP(AP3034,$AT$3:$AT$60))=AP3034,"VERO","FALSO")</f>
        <v>VERO</v>
      </c>
    </row>
    <row r="3035" spans="41:45" x14ac:dyDescent="0.2">
      <c r="AO3035" t="s">
        <v>3159</v>
      </c>
      <c r="AP3035" s="20" t="s">
        <v>59</v>
      </c>
      <c r="AQ3035" s="28">
        <v>1979</v>
      </c>
      <c r="AR3035" s="20" t="s">
        <v>18</v>
      </c>
      <c r="AS3035" s="32" t="str">
        <f t="shared" si="60"/>
        <v>VERO</v>
      </c>
    </row>
    <row r="3036" spans="41:45" x14ac:dyDescent="0.2">
      <c r="AO3036" t="s">
        <v>3160</v>
      </c>
      <c r="AP3036" s="20" t="s">
        <v>198</v>
      </c>
      <c r="AQ3036" s="28">
        <v>2353</v>
      </c>
      <c r="AR3036" s="20" t="s">
        <v>19</v>
      </c>
      <c r="AS3036" s="32" t="str">
        <f t="shared" si="60"/>
        <v>FALSO</v>
      </c>
    </row>
    <row r="3037" spans="41:45" x14ac:dyDescent="0.2">
      <c r="AO3037" t="s">
        <v>3161</v>
      </c>
      <c r="AP3037" s="20" t="s">
        <v>66</v>
      </c>
      <c r="AQ3037" s="28">
        <v>3425</v>
      </c>
      <c r="AR3037" s="20" t="s">
        <v>20</v>
      </c>
      <c r="AS3037" s="32" t="str">
        <f t="shared" si="60"/>
        <v>VERO</v>
      </c>
    </row>
    <row r="3038" spans="41:45" x14ac:dyDescent="0.2">
      <c r="AO3038" t="s">
        <v>3162</v>
      </c>
      <c r="AP3038" s="20" t="s">
        <v>589</v>
      </c>
      <c r="AQ3038" s="28">
        <v>2234</v>
      </c>
      <c r="AR3038" s="20" t="s">
        <v>19</v>
      </c>
      <c r="AS3038" s="32" t="str">
        <f t="shared" si="60"/>
        <v>FALSO</v>
      </c>
    </row>
    <row r="3039" spans="41:45" x14ac:dyDescent="0.2">
      <c r="AO3039" t="s">
        <v>3163</v>
      </c>
      <c r="AP3039" s="20" t="s">
        <v>188</v>
      </c>
      <c r="AQ3039" s="28">
        <v>2619</v>
      </c>
      <c r="AR3039" s="20" t="s">
        <v>19</v>
      </c>
      <c r="AS3039" s="32" t="str">
        <f t="shared" si="60"/>
        <v>FALSO</v>
      </c>
    </row>
    <row r="3040" spans="41:45" x14ac:dyDescent="0.2">
      <c r="AO3040" t="s">
        <v>3164</v>
      </c>
      <c r="AP3040" s="20" t="s">
        <v>198</v>
      </c>
      <c r="AQ3040" s="28">
        <v>2457</v>
      </c>
      <c r="AR3040" s="20" t="s">
        <v>19</v>
      </c>
      <c r="AS3040" s="32" t="str">
        <f t="shared" si="60"/>
        <v>FALSO</v>
      </c>
    </row>
    <row r="3041" spans="41:45" x14ac:dyDescent="0.2">
      <c r="AO3041" t="s">
        <v>3165</v>
      </c>
      <c r="AP3041" s="20" t="s">
        <v>63</v>
      </c>
      <c r="AQ3041" s="28">
        <v>3048</v>
      </c>
      <c r="AR3041" s="20" t="s">
        <v>20</v>
      </c>
      <c r="AS3041" s="32" t="str">
        <f t="shared" si="60"/>
        <v>FALSO</v>
      </c>
    </row>
    <row r="3042" spans="41:45" x14ac:dyDescent="0.2">
      <c r="AO3042" t="s">
        <v>3166</v>
      </c>
      <c r="AP3042" s="20" t="s">
        <v>63</v>
      </c>
      <c r="AQ3042" s="28">
        <v>2853</v>
      </c>
      <c r="AR3042" s="20" t="s">
        <v>19</v>
      </c>
      <c r="AS3042" s="32" t="str">
        <f t="shared" si="60"/>
        <v>FALSO</v>
      </c>
    </row>
    <row r="3043" spans="41:45" x14ac:dyDescent="0.2">
      <c r="AO3043" t="s">
        <v>3167</v>
      </c>
      <c r="AP3043" s="20" t="s">
        <v>63</v>
      </c>
      <c r="AQ3043" s="28">
        <v>2763</v>
      </c>
      <c r="AR3043" s="20" t="s">
        <v>19</v>
      </c>
      <c r="AS3043" s="32" t="str">
        <f t="shared" si="60"/>
        <v>FALSO</v>
      </c>
    </row>
    <row r="3044" spans="41:45" x14ac:dyDescent="0.2">
      <c r="AO3044" t="s">
        <v>3168</v>
      </c>
      <c r="AP3044" s="20" t="s">
        <v>126</v>
      </c>
      <c r="AQ3044" s="28">
        <v>2179</v>
      </c>
      <c r="AR3044" s="20" t="s">
        <v>19</v>
      </c>
      <c r="AS3044" s="32" t="str">
        <f t="shared" si="60"/>
        <v>VERO</v>
      </c>
    </row>
    <row r="3045" spans="41:45" x14ac:dyDescent="0.2">
      <c r="AO3045" t="s">
        <v>3169</v>
      </c>
      <c r="AP3045" s="20" t="s">
        <v>69</v>
      </c>
      <c r="AQ3045" s="28">
        <v>1803</v>
      </c>
      <c r="AR3045" s="20" t="s">
        <v>18</v>
      </c>
      <c r="AS3045" s="32" t="str">
        <f t="shared" si="60"/>
        <v>VERO</v>
      </c>
    </row>
    <row r="3046" spans="41:45" x14ac:dyDescent="0.2">
      <c r="AO3046" t="s">
        <v>3170</v>
      </c>
      <c r="AP3046" s="20" t="s">
        <v>32</v>
      </c>
      <c r="AQ3046" s="28">
        <v>2723</v>
      </c>
      <c r="AR3046" s="20" t="s">
        <v>19</v>
      </c>
      <c r="AS3046" s="32" t="str">
        <f t="shared" si="60"/>
        <v>FALSO</v>
      </c>
    </row>
    <row r="3047" spans="41:45" x14ac:dyDescent="0.2">
      <c r="AO3047" t="s">
        <v>3171</v>
      </c>
      <c r="AP3047" s="20" t="s">
        <v>167</v>
      </c>
      <c r="AQ3047" s="28">
        <v>2428</v>
      </c>
      <c r="AR3047" s="20" t="s">
        <v>19</v>
      </c>
      <c r="AS3047" s="32" t="str">
        <f t="shared" si="60"/>
        <v>FALSO</v>
      </c>
    </row>
    <row r="3048" spans="41:45" x14ac:dyDescent="0.2">
      <c r="AO3048" t="s">
        <v>3172</v>
      </c>
      <c r="AP3048" s="20" t="s">
        <v>47</v>
      </c>
      <c r="AQ3048" s="28">
        <v>2449</v>
      </c>
      <c r="AR3048" s="20" t="s">
        <v>19</v>
      </c>
      <c r="AS3048" s="32" t="str">
        <f t="shared" si="60"/>
        <v>FALSO</v>
      </c>
    </row>
    <row r="3049" spans="41:45" x14ac:dyDescent="0.2">
      <c r="AO3049" t="s">
        <v>3173</v>
      </c>
      <c r="AP3049" s="20" t="s">
        <v>34</v>
      </c>
      <c r="AQ3049" s="28">
        <v>2494</v>
      </c>
      <c r="AR3049" s="20" t="s">
        <v>19</v>
      </c>
      <c r="AS3049" s="32" t="str">
        <f t="shared" si="60"/>
        <v>FALSO</v>
      </c>
    </row>
    <row r="3050" spans="41:45" x14ac:dyDescent="0.2">
      <c r="AO3050" t="s">
        <v>3174</v>
      </c>
      <c r="AP3050" s="20" t="s">
        <v>159</v>
      </c>
      <c r="AQ3050" s="28">
        <v>2252</v>
      </c>
      <c r="AR3050" s="20" t="s">
        <v>19</v>
      </c>
      <c r="AS3050" s="32" t="str">
        <f t="shared" si="60"/>
        <v>FALSO</v>
      </c>
    </row>
    <row r="3051" spans="41:45" x14ac:dyDescent="0.2">
      <c r="AO3051" t="s">
        <v>3175</v>
      </c>
      <c r="AP3051" s="20" t="s">
        <v>78</v>
      </c>
      <c r="AQ3051" s="28">
        <v>2355</v>
      </c>
      <c r="AR3051" s="20" t="s">
        <v>19</v>
      </c>
      <c r="AS3051" s="32" t="str">
        <f t="shared" si="60"/>
        <v>FALSO</v>
      </c>
    </row>
    <row r="3052" spans="41:45" x14ac:dyDescent="0.2">
      <c r="AO3052" t="s">
        <v>3176</v>
      </c>
      <c r="AP3052" s="20" t="s">
        <v>78</v>
      </c>
      <c r="AQ3052" s="28">
        <v>2704</v>
      </c>
      <c r="AR3052" s="20" t="s">
        <v>19</v>
      </c>
      <c r="AS3052" s="32" t="str">
        <f t="shared" si="60"/>
        <v>FALSO</v>
      </c>
    </row>
    <row r="3053" spans="41:45" x14ac:dyDescent="0.2">
      <c r="AO3053" t="s">
        <v>3177</v>
      </c>
      <c r="AP3053" s="20" t="s">
        <v>65</v>
      </c>
      <c r="AQ3053" s="28">
        <v>3085</v>
      </c>
      <c r="AR3053" s="20" t="s">
        <v>20</v>
      </c>
      <c r="AS3053" s="32" t="str">
        <f t="shared" si="60"/>
        <v>FALSO</v>
      </c>
    </row>
    <row r="3054" spans="41:45" x14ac:dyDescent="0.2">
      <c r="AO3054" t="s">
        <v>3178</v>
      </c>
      <c r="AP3054" s="20" t="s">
        <v>167</v>
      </c>
      <c r="AQ3054" s="28">
        <v>2824</v>
      </c>
      <c r="AR3054" s="20" t="s">
        <v>19</v>
      </c>
      <c r="AS3054" s="32" t="str">
        <f t="shared" si="60"/>
        <v>FALSO</v>
      </c>
    </row>
    <row r="3055" spans="41:45" x14ac:dyDescent="0.2">
      <c r="AO3055" t="s">
        <v>3179</v>
      </c>
      <c r="AP3055" s="20" t="s">
        <v>82</v>
      </c>
      <c r="AQ3055" s="28">
        <v>2827</v>
      </c>
      <c r="AR3055" s="20" t="s">
        <v>19</v>
      </c>
      <c r="AS3055" s="32" t="str">
        <f t="shared" si="60"/>
        <v>FALSO</v>
      </c>
    </row>
    <row r="3056" spans="41:45" x14ac:dyDescent="0.2">
      <c r="AO3056" t="s">
        <v>3180</v>
      </c>
      <c r="AP3056" s="20" t="s">
        <v>78</v>
      </c>
      <c r="AQ3056" s="28">
        <v>2120</v>
      </c>
      <c r="AR3056" s="20" t="s">
        <v>19</v>
      </c>
      <c r="AS3056" s="32" t="str">
        <f t="shared" si="60"/>
        <v>FALSO</v>
      </c>
    </row>
    <row r="3057" spans="41:45" x14ac:dyDescent="0.2">
      <c r="AO3057" t="s">
        <v>3181</v>
      </c>
      <c r="AP3057" s="20" t="s">
        <v>188</v>
      </c>
      <c r="AQ3057" s="28">
        <v>2619</v>
      </c>
      <c r="AR3057" s="20" t="s">
        <v>19</v>
      </c>
      <c r="AS3057" s="32" t="str">
        <f t="shared" si="60"/>
        <v>FALSO</v>
      </c>
    </row>
    <row r="3058" spans="41:45" x14ac:dyDescent="0.2">
      <c r="AO3058" t="s">
        <v>3182</v>
      </c>
      <c r="AP3058" s="20" t="s">
        <v>34</v>
      </c>
      <c r="AQ3058" s="28">
        <v>2361</v>
      </c>
      <c r="AR3058" s="20" t="s">
        <v>19</v>
      </c>
      <c r="AS3058" s="32" t="str">
        <f t="shared" si="60"/>
        <v>FALSO</v>
      </c>
    </row>
    <row r="3059" spans="41:45" x14ac:dyDescent="0.2">
      <c r="AO3059" t="s">
        <v>3183</v>
      </c>
      <c r="AP3059" s="20" t="s">
        <v>209</v>
      </c>
      <c r="AQ3059" s="28">
        <v>1362</v>
      </c>
      <c r="AR3059" s="20" t="s">
        <v>17</v>
      </c>
      <c r="AS3059" s="32" t="str">
        <f t="shared" si="60"/>
        <v>FALSO</v>
      </c>
    </row>
    <row r="3060" spans="41:45" x14ac:dyDescent="0.2">
      <c r="AO3060" t="s">
        <v>3184</v>
      </c>
      <c r="AP3060" s="20" t="s">
        <v>214</v>
      </c>
      <c r="AQ3060" s="28">
        <v>3654</v>
      </c>
      <c r="AR3060" s="20" t="s">
        <v>20</v>
      </c>
      <c r="AS3060" s="32" t="str">
        <f t="shared" si="60"/>
        <v>FALSO</v>
      </c>
    </row>
    <row r="3061" spans="41:45" x14ac:dyDescent="0.2">
      <c r="AO3061" t="s">
        <v>3185</v>
      </c>
      <c r="AP3061" s="20" t="s">
        <v>98</v>
      </c>
      <c r="AQ3061" s="28">
        <v>3010</v>
      </c>
      <c r="AR3061" s="20" t="s">
        <v>20</v>
      </c>
      <c r="AS3061" s="32" t="str">
        <f t="shared" si="60"/>
        <v>FALSO</v>
      </c>
    </row>
    <row r="3062" spans="41:45" x14ac:dyDescent="0.2">
      <c r="AO3062" t="s">
        <v>3186</v>
      </c>
      <c r="AP3062" s="20" t="s">
        <v>177</v>
      </c>
      <c r="AQ3062" s="28">
        <v>2740</v>
      </c>
      <c r="AR3062" s="20" t="s">
        <v>19</v>
      </c>
      <c r="AS3062" s="32" t="str">
        <f t="shared" si="60"/>
        <v>FALSO</v>
      </c>
    </row>
    <row r="3063" spans="41:45" x14ac:dyDescent="0.2">
      <c r="AO3063" t="s">
        <v>3187</v>
      </c>
      <c r="AP3063" s="20" t="s">
        <v>77</v>
      </c>
      <c r="AQ3063" s="28">
        <v>1687</v>
      </c>
      <c r="AR3063" s="20" t="s">
        <v>18</v>
      </c>
      <c r="AS3063" s="32" t="str">
        <f t="shared" si="60"/>
        <v>VERO</v>
      </c>
    </row>
    <row r="3064" spans="41:45" x14ac:dyDescent="0.2">
      <c r="AO3064" t="s">
        <v>3188</v>
      </c>
      <c r="AP3064" s="20" t="s">
        <v>177</v>
      </c>
      <c r="AQ3064" s="28">
        <v>2699</v>
      </c>
      <c r="AR3064" s="20" t="s">
        <v>19</v>
      </c>
      <c r="AS3064" s="32" t="str">
        <f t="shared" si="60"/>
        <v>FALSO</v>
      </c>
    </row>
    <row r="3065" spans="41:45" x14ac:dyDescent="0.2">
      <c r="AO3065" t="s">
        <v>3189</v>
      </c>
      <c r="AP3065" s="20" t="s">
        <v>146</v>
      </c>
      <c r="AQ3065" s="28">
        <v>2367</v>
      </c>
      <c r="AR3065" s="20" t="s">
        <v>19</v>
      </c>
      <c r="AS3065" s="32" t="str">
        <f t="shared" si="60"/>
        <v>VERO</v>
      </c>
    </row>
    <row r="3066" spans="41:45" x14ac:dyDescent="0.2">
      <c r="AO3066" t="s">
        <v>3190</v>
      </c>
      <c r="AP3066" s="20" t="s">
        <v>589</v>
      </c>
      <c r="AQ3066" s="28">
        <v>2175</v>
      </c>
      <c r="AR3066" s="20" t="s">
        <v>19</v>
      </c>
      <c r="AS3066" s="32" t="str">
        <f t="shared" si="60"/>
        <v>FALSO</v>
      </c>
    </row>
    <row r="3067" spans="41:45" x14ac:dyDescent="0.2">
      <c r="AO3067" t="s">
        <v>3191</v>
      </c>
      <c r="AP3067" s="20" t="s">
        <v>167</v>
      </c>
      <c r="AQ3067" s="28">
        <v>2802</v>
      </c>
      <c r="AR3067" s="20" t="s">
        <v>19</v>
      </c>
      <c r="AS3067" s="32" t="str">
        <f t="shared" si="60"/>
        <v>FALSO</v>
      </c>
    </row>
    <row r="3068" spans="41:45" x14ac:dyDescent="0.2">
      <c r="AO3068" t="s">
        <v>3192</v>
      </c>
      <c r="AP3068" s="20" t="s">
        <v>227</v>
      </c>
      <c r="AQ3068" s="28">
        <v>2502</v>
      </c>
      <c r="AR3068" s="20" t="s">
        <v>19</v>
      </c>
      <c r="AS3068" s="32" t="str">
        <f t="shared" si="60"/>
        <v>FALSO</v>
      </c>
    </row>
    <row r="3069" spans="41:45" x14ac:dyDescent="0.2">
      <c r="AO3069" t="s">
        <v>3193</v>
      </c>
      <c r="AP3069" s="20" t="s">
        <v>78</v>
      </c>
      <c r="AQ3069" s="28">
        <v>2494</v>
      </c>
      <c r="AR3069" s="20" t="s">
        <v>19</v>
      </c>
      <c r="AS3069" s="32" t="str">
        <f t="shared" si="60"/>
        <v>FALSO</v>
      </c>
    </row>
    <row r="3070" spans="41:45" x14ac:dyDescent="0.2">
      <c r="AO3070" t="s">
        <v>3194</v>
      </c>
      <c r="AP3070" s="20" t="s">
        <v>32</v>
      </c>
      <c r="AQ3070" s="28">
        <v>2763</v>
      </c>
      <c r="AR3070" s="20" t="s">
        <v>19</v>
      </c>
      <c r="AS3070" s="32" t="str">
        <f t="shared" si="60"/>
        <v>FALSO</v>
      </c>
    </row>
    <row r="3071" spans="41:45" x14ac:dyDescent="0.2">
      <c r="AO3071" t="s">
        <v>3195</v>
      </c>
      <c r="AP3071" s="20" t="s">
        <v>154</v>
      </c>
      <c r="AQ3071" s="28">
        <v>2466</v>
      </c>
      <c r="AR3071" s="20" t="s">
        <v>19</v>
      </c>
      <c r="AS3071" s="32" t="str">
        <f t="shared" si="60"/>
        <v>VERO</v>
      </c>
    </row>
    <row r="3072" spans="41:45" x14ac:dyDescent="0.2">
      <c r="AO3072" t="s">
        <v>3196</v>
      </c>
      <c r="AP3072" s="20" t="s">
        <v>63</v>
      </c>
      <c r="AQ3072" s="28">
        <v>2920</v>
      </c>
      <c r="AR3072" s="20" t="s">
        <v>19</v>
      </c>
      <c r="AS3072" s="32" t="str">
        <f t="shared" si="60"/>
        <v>FALSO</v>
      </c>
    </row>
    <row r="3073" spans="41:45" x14ac:dyDescent="0.2">
      <c r="AO3073" t="s">
        <v>3197</v>
      </c>
      <c r="AP3073" s="20" t="s">
        <v>32</v>
      </c>
      <c r="AQ3073" s="28">
        <v>2678</v>
      </c>
      <c r="AR3073" s="20" t="s">
        <v>19</v>
      </c>
      <c r="AS3073" s="32" t="str">
        <f t="shared" si="60"/>
        <v>FALSO</v>
      </c>
    </row>
    <row r="3074" spans="41:45" x14ac:dyDescent="0.2">
      <c r="AO3074" t="s">
        <v>3198</v>
      </c>
      <c r="AP3074" s="20" t="s">
        <v>150</v>
      </c>
      <c r="AQ3074" s="28">
        <v>1935</v>
      </c>
      <c r="AR3074" s="20" t="s">
        <v>18</v>
      </c>
      <c r="AS3074" s="32" t="str">
        <f t="shared" si="60"/>
        <v>VERO</v>
      </c>
    </row>
    <row r="3075" spans="41:45" x14ac:dyDescent="0.2">
      <c r="AO3075" t="s">
        <v>3199</v>
      </c>
      <c r="AP3075" s="20" t="s">
        <v>191</v>
      </c>
      <c r="AQ3075" s="28">
        <v>2511</v>
      </c>
      <c r="AR3075" s="20" t="s">
        <v>19</v>
      </c>
      <c r="AS3075" s="32" t="str">
        <f t="shared" si="60"/>
        <v>FALSO</v>
      </c>
    </row>
    <row r="3076" spans="41:45" x14ac:dyDescent="0.2">
      <c r="AO3076" t="s">
        <v>3200</v>
      </c>
      <c r="AP3076" s="20" t="s">
        <v>121</v>
      </c>
      <c r="AQ3076" s="28">
        <v>2022</v>
      </c>
      <c r="AR3076" s="20" t="s">
        <v>18</v>
      </c>
      <c r="AS3076" s="32" t="str">
        <f t="shared" si="60"/>
        <v>VERO</v>
      </c>
    </row>
    <row r="3077" spans="41:45" x14ac:dyDescent="0.2">
      <c r="AO3077" t="s">
        <v>3201</v>
      </c>
      <c r="AP3077" s="20" t="s">
        <v>92</v>
      </c>
      <c r="AQ3077" s="28">
        <v>1748</v>
      </c>
      <c r="AR3077" s="20" t="s">
        <v>18</v>
      </c>
      <c r="AS3077" s="32" t="str">
        <f t="shared" si="60"/>
        <v>VERO</v>
      </c>
    </row>
    <row r="3078" spans="41:45" x14ac:dyDescent="0.2">
      <c r="AO3078" t="s">
        <v>3202</v>
      </c>
      <c r="AP3078" s="20" t="s">
        <v>111</v>
      </c>
      <c r="AQ3078" s="28">
        <v>2388</v>
      </c>
      <c r="AR3078" s="20" t="s">
        <v>19</v>
      </c>
      <c r="AS3078" s="32" t="str">
        <f t="shared" si="60"/>
        <v>FALSO</v>
      </c>
    </row>
    <row r="3079" spans="41:45" x14ac:dyDescent="0.2">
      <c r="AO3079" t="s">
        <v>3203</v>
      </c>
      <c r="AP3079" s="20" t="s">
        <v>191</v>
      </c>
      <c r="AQ3079" s="28">
        <v>2652</v>
      </c>
      <c r="AR3079" s="20" t="s">
        <v>19</v>
      </c>
      <c r="AS3079" s="32" t="str">
        <f t="shared" si="60"/>
        <v>FALSO</v>
      </c>
    </row>
    <row r="3080" spans="41:45" x14ac:dyDescent="0.2">
      <c r="AO3080" t="s">
        <v>3204</v>
      </c>
      <c r="AP3080" s="20" t="s">
        <v>63</v>
      </c>
      <c r="AQ3080" s="28">
        <v>2618</v>
      </c>
      <c r="AR3080" s="20" t="s">
        <v>19</v>
      </c>
      <c r="AS3080" s="32" t="str">
        <f t="shared" si="60"/>
        <v>FALSO</v>
      </c>
    </row>
    <row r="3081" spans="41:45" x14ac:dyDescent="0.2">
      <c r="AO3081" t="s">
        <v>3205</v>
      </c>
      <c r="AP3081" s="20" t="s">
        <v>27</v>
      </c>
      <c r="AQ3081" s="28">
        <v>2385</v>
      </c>
      <c r="AR3081" s="20" t="s">
        <v>19</v>
      </c>
      <c r="AS3081" s="32" t="str">
        <f t="shared" si="60"/>
        <v>FALSO</v>
      </c>
    </row>
    <row r="3082" spans="41:45" x14ac:dyDescent="0.2">
      <c r="AO3082" t="s">
        <v>3206</v>
      </c>
      <c r="AP3082" s="20" t="s">
        <v>159</v>
      </c>
      <c r="AQ3082" s="28">
        <v>2324</v>
      </c>
      <c r="AR3082" s="20" t="s">
        <v>19</v>
      </c>
      <c r="AS3082" s="32" t="str">
        <f t="shared" si="60"/>
        <v>FALSO</v>
      </c>
    </row>
    <row r="3083" spans="41:45" x14ac:dyDescent="0.2">
      <c r="AO3083" t="s">
        <v>3207</v>
      </c>
      <c r="AP3083" s="20" t="s">
        <v>129</v>
      </c>
      <c r="AQ3083" s="28">
        <v>2635</v>
      </c>
      <c r="AR3083" s="20" t="s">
        <v>19</v>
      </c>
      <c r="AS3083" s="32" t="str">
        <f t="shared" si="60"/>
        <v>VERO</v>
      </c>
    </row>
    <row r="3084" spans="41:45" x14ac:dyDescent="0.2">
      <c r="AO3084" t="s">
        <v>3208</v>
      </c>
      <c r="AP3084" s="20" t="s">
        <v>111</v>
      </c>
      <c r="AQ3084" s="28">
        <v>2388</v>
      </c>
      <c r="AR3084" s="20" t="s">
        <v>19</v>
      </c>
      <c r="AS3084" s="32" t="str">
        <f t="shared" si="60"/>
        <v>FALSO</v>
      </c>
    </row>
    <row r="3085" spans="41:45" x14ac:dyDescent="0.2">
      <c r="AO3085" t="s">
        <v>3209</v>
      </c>
      <c r="AP3085" s="20" t="s">
        <v>70</v>
      </c>
      <c r="AQ3085" s="28">
        <v>822</v>
      </c>
      <c r="AR3085" s="20" t="s">
        <v>16</v>
      </c>
      <c r="AS3085" s="32" t="str">
        <f t="shared" si="60"/>
        <v>VERO</v>
      </c>
    </row>
    <row r="3086" spans="41:45" x14ac:dyDescent="0.2">
      <c r="AO3086" t="s">
        <v>3210</v>
      </c>
      <c r="AP3086" s="20" t="s">
        <v>152</v>
      </c>
      <c r="AQ3086" s="28">
        <v>2675</v>
      </c>
      <c r="AR3086" s="20" t="s">
        <v>19</v>
      </c>
      <c r="AS3086" s="32" t="str">
        <f t="shared" si="60"/>
        <v>VERO</v>
      </c>
    </row>
    <row r="3087" spans="41:45" x14ac:dyDescent="0.2">
      <c r="AO3087" t="s">
        <v>3211</v>
      </c>
      <c r="AP3087" s="20" t="s">
        <v>206</v>
      </c>
      <c r="AQ3087" s="28">
        <v>2488</v>
      </c>
      <c r="AR3087" s="20" t="s">
        <v>19</v>
      </c>
      <c r="AS3087" s="32" t="str">
        <f t="shared" si="60"/>
        <v>FALSO</v>
      </c>
    </row>
    <row r="3088" spans="41:45" x14ac:dyDescent="0.2">
      <c r="AO3088" t="s">
        <v>3212</v>
      </c>
      <c r="AP3088" s="20" t="s">
        <v>191</v>
      </c>
      <c r="AQ3088" s="28">
        <v>2569</v>
      </c>
      <c r="AR3088" s="20" t="s">
        <v>19</v>
      </c>
      <c r="AS3088" s="32" t="str">
        <f t="shared" si="60"/>
        <v>FALSO</v>
      </c>
    </row>
    <row r="3089" spans="41:45" x14ac:dyDescent="0.2">
      <c r="AO3089" t="s">
        <v>3213</v>
      </c>
      <c r="AP3089" s="20" t="s">
        <v>150</v>
      </c>
      <c r="AQ3089" s="28">
        <v>1886</v>
      </c>
      <c r="AR3089" s="20" t="s">
        <v>18</v>
      </c>
      <c r="AS3089" s="32" t="str">
        <f t="shared" si="60"/>
        <v>VERO</v>
      </c>
    </row>
    <row r="3090" spans="41:45" x14ac:dyDescent="0.2">
      <c r="AO3090" t="s">
        <v>3214</v>
      </c>
      <c r="AP3090" s="20" t="s">
        <v>31</v>
      </c>
      <c r="AQ3090" s="28">
        <v>2195</v>
      </c>
      <c r="AR3090" s="20" t="s">
        <v>19</v>
      </c>
      <c r="AS3090" s="32" t="str">
        <f t="shared" si="60"/>
        <v>VERO</v>
      </c>
    </row>
    <row r="3091" spans="41:45" x14ac:dyDescent="0.2">
      <c r="AO3091" t="s">
        <v>3215</v>
      </c>
      <c r="AP3091" s="20" t="s">
        <v>101</v>
      </c>
      <c r="AQ3091" s="28">
        <v>2389</v>
      </c>
      <c r="AR3091" s="20" t="s">
        <v>19</v>
      </c>
      <c r="AS3091" s="32" t="str">
        <f t="shared" si="60"/>
        <v>FALSO</v>
      </c>
    </row>
    <row r="3092" spans="41:45" x14ac:dyDescent="0.2">
      <c r="AO3092" t="s">
        <v>3216</v>
      </c>
      <c r="AP3092" s="20" t="s">
        <v>65</v>
      </c>
      <c r="AQ3092" s="28">
        <v>2741</v>
      </c>
      <c r="AR3092" s="20" t="s">
        <v>19</v>
      </c>
      <c r="AS3092" s="32" t="str">
        <f t="shared" si="60"/>
        <v>FALSO</v>
      </c>
    </row>
    <row r="3093" spans="41:45" x14ac:dyDescent="0.2">
      <c r="AO3093" t="s">
        <v>3217</v>
      </c>
      <c r="AP3093" s="20" t="s">
        <v>121</v>
      </c>
      <c r="AQ3093" s="28">
        <v>1478</v>
      </c>
      <c r="AR3093" s="20" t="s">
        <v>18</v>
      </c>
      <c r="AS3093" s="32" t="str">
        <f t="shared" si="60"/>
        <v>VERO</v>
      </c>
    </row>
    <row r="3094" spans="41:45" x14ac:dyDescent="0.2">
      <c r="AO3094" t="s">
        <v>3218</v>
      </c>
      <c r="AP3094" s="20" t="s">
        <v>123</v>
      </c>
      <c r="AQ3094" s="28">
        <v>1435</v>
      </c>
      <c r="AR3094" s="20" t="s">
        <v>18</v>
      </c>
      <c r="AS3094" s="32" t="str">
        <f t="shared" si="60"/>
        <v>FALSO</v>
      </c>
    </row>
    <row r="3095" spans="41:45" x14ac:dyDescent="0.2">
      <c r="AO3095" t="s">
        <v>3219</v>
      </c>
      <c r="AP3095" s="20" t="s">
        <v>56</v>
      </c>
      <c r="AQ3095" s="28">
        <v>1293</v>
      </c>
      <c r="AR3095" s="20" t="s">
        <v>17</v>
      </c>
      <c r="AS3095" s="32" t="str">
        <f t="shared" si="60"/>
        <v>VERO</v>
      </c>
    </row>
    <row r="3096" spans="41:45" x14ac:dyDescent="0.2">
      <c r="AO3096" t="s">
        <v>3220</v>
      </c>
      <c r="AP3096" s="20" t="s">
        <v>55</v>
      </c>
      <c r="AQ3096" s="28">
        <v>2015</v>
      </c>
      <c r="AR3096" s="20" t="s">
        <v>18</v>
      </c>
      <c r="AS3096" s="32" t="str">
        <f t="shared" si="60"/>
        <v>VERO</v>
      </c>
    </row>
    <row r="3097" spans="41:45" x14ac:dyDescent="0.2">
      <c r="AO3097" t="s">
        <v>3221</v>
      </c>
      <c r="AP3097" s="20" t="s">
        <v>150</v>
      </c>
      <c r="AQ3097" s="28">
        <v>1982</v>
      </c>
      <c r="AR3097" s="20" t="s">
        <v>18</v>
      </c>
      <c r="AS3097" s="32" t="str">
        <f t="shared" si="60"/>
        <v>VERO</v>
      </c>
    </row>
    <row r="3098" spans="41:45" x14ac:dyDescent="0.2">
      <c r="AO3098" t="s">
        <v>3222</v>
      </c>
      <c r="AP3098" s="20" t="s">
        <v>188</v>
      </c>
      <c r="AQ3098" s="28">
        <v>2623</v>
      </c>
      <c r="AR3098" s="20" t="s">
        <v>19</v>
      </c>
      <c r="AS3098" s="32" t="str">
        <f t="shared" ref="AS3098:AS3161" si="61">IF((LOOKUP(AP3098,$AT$3:$AT$60))=AP3098,"VERO","FALSO")</f>
        <v>FALSO</v>
      </c>
    </row>
    <row r="3099" spans="41:45" x14ac:dyDescent="0.2">
      <c r="AO3099" t="s">
        <v>3223</v>
      </c>
      <c r="AP3099" s="20" t="s">
        <v>98</v>
      </c>
      <c r="AQ3099" s="28">
        <v>2355</v>
      </c>
      <c r="AR3099" s="20" t="s">
        <v>19</v>
      </c>
      <c r="AS3099" s="32" t="str">
        <f t="shared" si="61"/>
        <v>FALSO</v>
      </c>
    </row>
    <row r="3100" spans="41:45" x14ac:dyDescent="0.2">
      <c r="AO3100" t="s">
        <v>3224</v>
      </c>
      <c r="AP3100" s="20" t="s">
        <v>144</v>
      </c>
      <c r="AQ3100" s="28">
        <v>1699</v>
      </c>
      <c r="AR3100" s="20" t="s">
        <v>18</v>
      </c>
      <c r="AS3100" s="32" t="str">
        <f t="shared" si="61"/>
        <v>VERO</v>
      </c>
    </row>
    <row r="3101" spans="41:45" x14ac:dyDescent="0.2">
      <c r="AO3101" t="s">
        <v>3225</v>
      </c>
      <c r="AP3101" s="20" t="s">
        <v>126</v>
      </c>
      <c r="AQ3101" s="28">
        <v>2282</v>
      </c>
      <c r="AR3101" s="20" t="s">
        <v>19</v>
      </c>
      <c r="AS3101" s="32" t="str">
        <f t="shared" si="61"/>
        <v>VERO</v>
      </c>
    </row>
    <row r="3102" spans="41:45" x14ac:dyDescent="0.2">
      <c r="AO3102" t="s">
        <v>3226</v>
      </c>
      <c r="AP3102" s="20" t="s">
        <v>150</v>
      </c>
      <c r="AQ3102" s="28">
        <v>2229</v>
      </c>
      <c r="AR3102" s="20" t="s">
        <v>19</v>
      </c>
      <c r="AS3102" s="32" t="str">
        <f t="shared" si="61"/>
        <v>VERO</v>
      </c>
    </row>
    <row r="3103" spans="41:45" x14ac:dyDescent="0.2">
      <c r="AO3103" t="s">
        <v>3227</v>
      </c>
      <c r="AP3103" s="20" t="s">
        <v>188</v>
      </c>
      <c r="AQ3103" s="28">
        <v>2623</v>
      </c>
      <c r="AR3103" s="20" t="s">
        <v>19</v>
      </c>
      <c r="AS3103" s="32" t="str">
        <f t="shared" si="61"/>
        <v>FALSO</v>
      </c>
    </row>
    <row r="3104" spans="41:45" x14ac:dyDescent="0.2">
      <c r="AO3104" t="s">
        <v>3228</v>
      </c>
      <c r="AP3104" s="20" t="s">
        <v>191</v>
      </c>
      <c r="AQ3104" s="28">
        <v>2437</v>
      </c>
      <c r="AR3104" s="20" t="s">
        <v>19</v>
      </c>
      <c r="AS3104" s="32" t="str">
        <f t="shared" si="61"/>
        <v>FALSO</v>
      </c>
    </row>
    <row r="3105" spans="41:45" x14ac:dyDescent="0.2">
      <c r="AO3105" t="s">
        <v>3229</v>
      </c>
      <c r="AP3105" s="20" t="s">
        <v>121</v>
      </c>
      <c r="AQ3105" s="28">
        <v>1357</v>
      </c>
      <c r="AR3105" s="20" t="s">
        <v>17</v>
      </c>
      <c r="AS3105" s="32" t="str">
        <f t="shared" si="61"/>
        <v>VERO</v>
      </c>
    </row>
    <row r="3106" spans="41:45" x14ac:dyDescent="0.2">
      <c r="AO3106" t="s">
        <v>3230</v>
      </c>
      <c r="AP3106" s="20" t="s">
        <v>177</v>
      </c>
      <c r="AQ3106" s="28">
        <v>3152</v>
      </c>
      <c r="AR3106" s="20" t="s">
        <v>20</v>
      </c>
      <c r="AS3106" s="32" t="str">
        <f t="shared" si="61"/>
        <v>FALSO</v>
      </c>
    </row>
    <row r="3107" spans="41:45" x14ac:dyDescent="0.2">
      <c r="AO3107" t="s">
        <v>3231</v>
      </c>
      <c r="AP3107" s="20" t="s">
        <v>225</v>
      </c>
      <c r="AQ3107" s="28">
        <v>3087</v>
      </c>
      <c r="AR3107" s="20" t="s">
        <v>20</v>
      </c>
      <c r="AS3107" s="32" t="str">
        <f t="shared" si="61"/>
        <v>FALSO</v>
      </c>
    </row>
    <row r="3108" spans="41:45" x14ac:dyDescent="0.2">
      <c r="AO3108" t="s">
        <v>3232</v>
      </c>
      <c r="AP3108" s="20" t="s">
        <v>98</v>
      </c>
      <c r="AQ3108" s="28">
        <v>2879</v>
      </c>
      <c r="AR3108" s="20" t="s">
        <v>19</v>
      </c>
      <c r="AS3108" s="32" t="str">
        <f t="shared" si="61"/>
        <v>FALSO</v>
      </c>
    </row>
    <row r="3109" spans="41:45" x14ac:dyDescent="0.2">
      <c r="AO3109" t="s">
        <v>3233</v>
      </c>
      <c r="AP3109" s="20" t="s">
        <v>191</v>
      </c>
      <c r="AQ3109" s="28">
        <v>2433</v>
      </c>
      <c r="AR3109" s="20" t="s">
        <v>19</v>
      </c>
      <c r="AS3109" s="32" t="str">
        <f t="shared" si="61"/>
        <v>FALSO</v>
      </c>
    </row>
    <row r="3110" spans="41:45" x14ac:dyDescent="0.2">
      <c r="AO3110" t="s">
        <v>3234</v>
      </c>
      <c r="AP3110" s="20" t="s">
        <v>120</v>
      </c>
      <c r="AQ3110" s="28">
        <v>1160</v>
      </c>
      <c r="AR3110" s="20" t="s">
        <v>17</v>
      </c>
      <c r="AS3110" s="32" t="str">
        <f t="shared" si="61"/>
        <v>FALSO</v>
      </c>
    </row>
    <row r="3111" spans="41:45" x14ac:dyDescent="0.2">
      <c r="AO3111" t="s">
        <v>3235</v>
      </c>
      <c r="AP3111" s="20" t="s">
        <v>203</v>
      </c>
      <c r="AQ3111" s="28">
        <v>3561</v>
      </c>
      <c r="AR3111" s="20" t="s">
        <v>20</v>
      </c>
      <c r="AS3111" s="32" t="str">
        <f t="shared" si="61"/>
        <v>FALSO</v>
      </c>
    </row>
    <row r="3112" spans="41:45" x14ac:dyDescent="0.2">
      <c r="AO3112" t="s">
        <v>3236</v>
      </c>
      <c r="AP3112" s="20" t="s">
        <v>63</v>
      </c>
      <c r="AQ3112" s="28">
        <v>3149</v>
      </c>
      <c r="AR3112" s="20" t="s">
        <v>20</v>
      </c>
      <c r="AS3112" s="32" t="str">
        <f t="shared" si="61"/>
        <v>FALSO</v>
      </c>
    </row>
    <row r="3113" spans="41:45" x14ac:dyDescent="0.2">
      <c r="AO3113" t="s">
        <v>3237</v>
      </c>
      <c r="AP3113" s="20" t="s">
        <v>101</v>
      </c>
      <c r="AQ3113" s="28">
        <v>2389</v>
      </c>
      <c r="AR3113" s="20" t="s">
        <v>19</v>
      </c>
      <c r="AS3113" s="32" t="str">
        <f t="shared" si="61"/>
        <v>FALSO</v>
      </c>
    </row>
    <row r="3114" spans="41:45" x14ac:dyDescent="0.2">
      <c r="AO3114" t="s">
        <v>3238</v>
      </c>
      <c r="AP3114" s="20" t="s">
        <v>56</v>
      </c>
      <c r="AQ3114" s="28">
        <v>1416</v>
      </c>
      <c r="AR3114" s="20" t="s">
        <v>18</v>
      </c>
      <c r="AS3114" s="32" t="str">
        <f t="shared" si="61"/>
        <v>VERO</v>
      </c>
    </row>
    <row r="3115" spans="41:45" x14ac:dyDescent="0.2">
      <c r="AO3115" t="s">
        <v>3239</v>
      </c>
      <c r="AP3115" s="20" t="s">
        <v>47</v>
      </c>
      <c r="AQ3115" s="28">
        <v>2441</v>
      </c>
      <c r="AR3115" s="20" t="s">
        <v>19</v>
      </c>
      <c r="AS3115" s="32" t="str">
        <f t="shared" si="61"/>
        <v>FALSO</v>
      </c>
    </row>
    <row r="3116" spans="41:45" x14ac:dyDescent="0.2">
      <c r="AO3116" t="s">
        <v>3240</v>
      </c>
      <c r="AP3116" s="20" t="s">
        <v>66</v>
      </c>
      <c r="AQ3116" s="28">
        <v>2162</v>
      </c>
      <c r="AR3116" s="20" t="s">
        <v>19</v>
      </c>
      <c r="AS3116" s="32" t="str">
        <f t="shared" si="61"/>
        <v>VERO</v>
      </c>
    </row>
    <row r="3117" spans="41:45" x14ac:dyDescent="0.2">
      <c r="AO3117" t="s">
        <v>3241</v>
      </c>
      <c r="AP3117" s="20" t="s">
        <v>56</v>
      </c>
      <c r="AQ3117" s="28">
        <v>1436</v>
      </c>
      <c r="AR3117" s="20" t="s">
        <v>18</v>
      </c>
      <c r="AS3117" s="32" t="str">
        <f t="shared" si="61"/>
        <v>VERO</v>
      </c>
    </row>
    <row r="3118" spans="41:45" x14ac:dyDescent="0.2">
      <c r="AO3118" t="s">
        <v>3242</v>
      </c>
      <c r="AP3118" s="20" t="s">
        <v>38</v>
      </c>
      <c r="AQ3118" s="28">
        <v>2305</v>
      </c>
      <c r="AR3118" s="20" t="s">
        <v>19</v>
      </c>
      <c r="AS3118" s="32" t="str">
        <f t="shared" si="61"/>
        <v>VERO</v>
      </c>
    </row>
    <row r="3119" spans="41:45" x14ac:dyDescent="0.2">
      <c r="AO3119" t="s">
        <v>3243</v>
      </c>
      <c r="AP3119" s="20" t="s">
        <v>78</v>
      </c>
      <c r="AQ3119" s="28">
        <v>2570</v>
      </c>
      <c r="AR3119" s="20" t="s">
        <v>19</v>
      </c>
      <c r="AS3119" s="32" t="str">
        <f t="shared" si="61"/>
        <v>FALSO</v>
      </c>
    </row>
    <row r="3120" spans="41:45" x14ac:dyDescent="0.2">
      <c r="AO3120" t="s">
        <v>3244</v>
      </c>
      <c r="AP3120" s="20" t="s">
        <v>167</v>
      </c>
      <c r="AQ3120" s="28">
        <v>2473</v>
      </c>
      <c r="AR3120" s="20" t="s">
        <v>19</v>
      </c>
      <c r="AS3120" s="32" t="str">
        <f t="shared" si="61"/>
        <v>FALSO</v>
      </c>
    </row>
    <row r="3121" spans="41:45" x14ac:dyDescent="0.2">
      <c r="AO3121" t="s">
        <v>3245</v>
      </c>
      <c r="AP3121" s="20" t="s">
        <v>225</v>
      </c>
      <c r="AQ3121" s="28">
        <v>2431</v>
      </c>
      <c r="AR3121" s="20" t="s">
        <v>19</v>
      </c>
      <c r="AS3121" s="32" t="str">
        <f t="shared" si="61"/>
        <v>FALSO</v>
      </c>
    </row>
    <row r="3122" spans="41:45" x14ac:dyDescent="0.2">
      <c r="AO3122" t="s">
        <v>3246</v>
      </c>
      <c r="AP3122" s="20" t="s">
        <v>41</v>
      </c>
      <c r="AQ3122" s="28">
        <v>1348</v>
      </c>
      <c r="AR3122" s="20" t="s">
        <v>17</v>
      </c>
      <c r="AS3122" s="32" t="str">
        <f t="shared" si="61"/>
        <v>VERO</v>
      </c>
    </row>
    <row r="3123" spans="41:45" x14ac:dyDescent="0.2">
      <c r="AO3123" t="s">
        <v>3247</v>
      </c>
      <c r="AP3123" s="20" t="s">
        <v>63</v>
      </c>
      <c r="AQ3123" s="28">
        <v>2383</v>
      </c>
      <c r="AR3123" s="20" t="s">
        <v>19</v>
      </c>
      <c r="AS3123" s="32" t="str">
        <f t="shared" si="61"/>
        <v>FALSO</v>
      </c>
    </row>
    <row r="3124" spans="41:45" x14ac:dyDescent="0.2">
      <c r="AO3124" t="s">
        <v>3248</v>
      </c>
      <c r="AP3124" s="20" t="s">
        <v>227</v>
      </c>
      <c r="AQ3124" s="28">
        <v>2572</v>
      </c>
      <c r="AR3124" s="20" t="s">
        <v>19</v>
      </c>
      <c r="AS3124" s="32" t="str">
        <f t="shared" si="61"/>
        <v>FALSO</v>
      </c>
    </row>
    <row r="3125" spans="41:45" x14ac:dyDescent="0.2">
      <c r="AO3125" t="s">
        <v>3249</v>
      </c>
      <c r="AP3125" s="20" t="s">
        <v>154</v>
      </c>
      <c r="AQ3125" s="28">
        <v>2355</v>
      </c>
      <c r="AR3125" s="20" t="s">
        <v>19</v>
      </c>
      <c r="AS3125" s="32" t="str">
        <f t="shared" si="61"/>
        <v>VERO</v>
      </c>
    </row>
    <row r="3126" spans="41:45" x14ac:dyDescent="0.2">
      <c r="AO3126" t="s">
        <v>3250</v>
      </c>
      <c r="AP3126" s="20" t="s">
        <v>177</v>
      </c>
      <c r="AQ3126" s="28">
        <v>3510</v>
      </c>
      <c r="AR3126" s="20" t="s">
        <v>20</v>
      </c>
      <c r="AS3126" s="32" t="str">
        <f t="shared" si="61"/>
        <v>FALSO</v>
      </c>
    </row>
    <row r="3127" spans="41:45" x14ac:dyDescent="0.2">
      <c r="AO3127" t="s">
        <v>3251</v>
      </c>
      <c r="AP3127" s="20" t="s">
        <v>78</v>
      </c>
      <c r="AQ3127" s="28">
        <v>2606</v>
      </c>
      <c r="AR3127" s="20" t="s">
        <v>19</v>
      </c>
      <c r="AS3127" s="32" t="str">
        <f t="shared" si="61"/>
        <v>FALSO</v>
      </c>
    </row>
    <row r="3128" spans="41:45" x14ac:dyDescent="0.2">
      <c r="AO3128" t="s">
        <v>3252</v>
      </c>
      <c r="AP3128" s="20" t="s">
        <v>133</v>
      </c>
      <c r="AQ3128" s="28">
        <v>2344</v>
      </c>
      <c r="AR3128" s="20" t="s">
        <v>19</v>
      </c>
      <c r="AS3128" s="32" t="str">
        <f t="shared" si="61"/>
        <v>VERO</v>
      </c>
    </row>
    <row r="3129" spans="41:45" x14ac:dyDescent="0.2">
      <c r="AO3129" t="s">
        <v>3253</v>
      </c>
      <c r="AP3129" s="20" t="s">
        <v>62</v>
      </c>
      <c r="AQ3129" s="28">
        <v>1497</v>
      </c>
      <c r="AR3129" s="20" t="s">
        <v>18</v>
      </c>
      <c r="AS3129" s="32" t="str">
        <f t="shared" si="61"/>
        <v>VERO</v>
      </c>
    </row>
    <row r="3130" spans="41:45" x14ac:dyDescent="0.2">
      <c r="AO3130" t="s">
        <v>3254</v>
      </c>
      <c r="AP3130" s="20" t="s">
        <v>126</v>
      </c>
      <c r="AQ3130" s="28">
        <v>1012</v>
      </c>
      <c r="AR3130" s="20" t="s">
        <v>17</v>
      </c>
      <c r="AS3130" s="32" t="str">
        <f t="shared" si="61"/>
        <v>VERO</v>
      </c>
    </row>
    <row r="3131" spans="41:45" x14ac:dyDescent="0.2">
      <c r="AO3131" t="s">
        <v>3255</v>
      </c>
      <c r="AP3131" s="20" t="s">
        <v>112</v>
      </c>
      <c r="AQ3131" s="28">
        <v>635</v>
      </c>
      <c r="AR3131" s="20" t="s">
        <v>16</v>
      </c>
      <c r="AS3131" s="32" t="str">
        <f t="shared" si="61"/>
        <v>VERO</v>
      </c>
    </row>
    <row r="3132" spans="41:45" x14ac:dyDescent="0.2">
      <c r="AO3132" t="s">
        <v>3256</v>
      </c>
      <c r="AP3132" s="20" t="s">
        <v>32</v>
      </c>
      <c r="AQ3132" s="28">
        <v>2564</v>
      </c>
      <c r="AR3132" s="20" t="s">
        <v>19</v>
      </c>
      <c r="AS3132" s="32" t="str">
        <f t="shared" si="61"/>
        <v>FALSO</v>
      </c>
    </row>
    <row r="3133" spans="41:45" x14ac:dyDescent="0.2">
      <c r="AO3133" t="s">
        <v>3257</v>
      </c>
      <c r="AP3133" s="20" t="s">
        <v>58</v>
      </c>
      <c r="AQ3133" s="28">
        <v>1375</v>
      </c>
      <c r="AR3133" s="20" t="s">
        <v>17</v>
      </c>
      <c r="AS3133" s="32" t="str">
        <f t="shared" si="61"/>
        <v>VERO</v>
      </c>
    </row>
    <row r="3134" spans="41:45" x14ac:dyDescent="0.2">
      <c r="AO3134" t="s">
        <v>3258</v>
      </c>
      <c r="AP3134" s="20" t="s">
        <v>75</v>
      </c>
      <c r="AQ3134" s="28">
        <v>935</v>
      </c>
      <c r="AR3134" s="20" t="s">
        <v>17</v>
      </c>
      <c r="AS3134" s="32" t="str">
        <f t="shared" si="61"/>
        <v>VERO</v>
      </c>
    </row>
    <row r="3135" spans="41:45" x14ac:dyDescent="0.2">
      <c r="AO3135" t="s">
        <v>3259</v>
      </c>
      <c r="AP3135" s="20" t="s">
        <v>162</v>
      </c>
      <c r="AQ3135" s="28">
        <v>2047</v>
      </c>
      <c r="AR3135" s="20" t="s">
        <v>18</v>
      </c>
      <c r="AS3135" s="32" t="str">
        <f t="shared" si="61"/>
        <v>VERO</v>
      </c>
    </row>
    <row r="3136" spans="41:45" x14ac:dyDescent="0.2">
      <c r="AO3136" t="s">
        <v>3260</v>
      </c>
      <c r="AP3136" s="20" t="s">
        <v>177</v>
      </c>
      <c r="AQ3136" s="28">
        <v>3113</v>
      </c>
      <c r="AR3136" s="20" t="s">
        <v>20</v>
      </c>
      <c r="AS3136" s="32" t="str">
        <f t="shared" si="61"/>
        <v>FALSO</v>
      </c>
    </row>
    <row r="3137" spans="41:45" x14ac:dyDescent="0.2">
      <c r="AO3137" t="s">
        <v>3261</v>
      </c>
      <c r="AP3137" s="20" t="s">
        <v>221</v>
      </c>
      <c r="AQ3137" s="28">
        <v>2468</v>
      </c>
      <c r="AR3137" s="20" t="s">
        <v>19</v>
      </c>
      <c r="AS3137" s="32" t="str">
        <f t="shared" si="61"/>
        <v>FALSO</v>
      </c>
    </row>
    <row r="3138" spans="41:45" x14ac:dyDescent="0.2">
      <c r="AO3138" t="s">
        <v>3262</v>
      </c>
      <c r="AP3138" s="20" t="s">
        <v>56</v>
      </c>
      <c r="AQ3138" s="28">
        <v>833</v>
      </c>
      <c r="AR3138" s="20" t="s">
        <v>16</v>
      </c>
      <c r="AS3138" s="32" t="str">
        <f t="shared" si="61"/>
        <v>VERO</v>
      </c>
    </row>
    <row r="3139" spans="41:45" x14ac:dyDescent="0.2">
      <c r="AO3139" t="s">
        <v>3263</v>
      </c>
      <c r="AP3139" s="20" t="s">
        <v>169</v>
      </c>
      <c r="AQ3139" s="28">
        <v>1263</v>
      </c>
      <c r="AR3139" s="20" t="s">
        <v>17</v>
      </c>
      <c r="AS3139" s="32" t="str">
        <f t="shared" si="61"/>
        <v>VERO</v>
      </c>
    </row>
    <row r="3140" spans="41:45" x14ac:dyDescent="0.2">
      <c r="AO3140" t="s">
        <v>3264</v>
      </c>
      <c r="AP3140" s="20" t="s">
        <v>212</v>
      </c>
      <c r="AQ3140" s="28">
        <v>2548</v>
      </c>
      <c r="AR3140" s="20" t="s">
        <v>19</v>
      </c>
      <c r="AS3140" s="32" t="str">
        <f t="shared" si="61"/>
        <v>FALSO</v>
      </c>
    </row>
    <row r="3141" spans="41:45" x14ac:dyDescent="0.2">
      <c r="AO3141" t="s">
        <v>3265</v>
      </c>
      <c r="AP3141" s="20" t="s">
        <v>144</v>
      </c>
      <c r="AQ3141" s="28">
        <v>1896</v>
      </c>
      <c r="AR3141" s="20" t="s">
        <v>18</v>
      </c>
      <c r="AS3141" s="32" t="str">
        <f t="shared" si="61"/>
        <v>VERO</v>
      </c>
    </row>
    <row r="3142" spans="41:45" x14ac:dyDescent="0.2">
      <c r="AO3142" t="s">
        <v>3266</v>
      </c>
      <c r="AP3142" s="20" t="s">
        <v>80</v>
      </c>
      <c r="AQ3142" s="28">
        <v>1396</v>
      </c>
      <c r="AR3142" s="20" t="s">
        <v>17</v>
      </c>
      <c r="AS3142" s="32" t="str">
        <f t="shared" si="61"/>
        <v>FALSO</v>
      </c>
    </row>
    <row r="3143" spans="41:45" x14ac:dyDescent="0.2">
      <c r="AO3143" t="s">
        <v>3267</v>
      </c>
      <c r="AP3143" s="20" t="s">
        <v>80</v>
      </c>
      <c r="AQ3143" s="28">
        <v>1294</v>
      </c>
      <c r="AR3143" s="20" t="s">
        <v>17</v>
      </c>
      <c r="AS3143" s="32" t="str">
        <f t="shared" si="61"/>
        <v>FALSO</v>
      </c>
    </row>
    <row r="3144" spans="41:45" x14ac:dyDescent="0.2">
      <c r="AO3144" t="s">
        <v>3268</v>
      </c>
      <c r="AP3144" s="20" t="s">
        <v>225</v>
      </c>
      <c r="AQ3144" s="28">
        <v>3224</v>
      </c>
      <c r="AR3144" s="20" t="s">
        <v>20</v>
      </c>
      <c r="AS3144" s="32" t="str">
        <f t="shared" si="61"/>
        <v>FALSO</v>
      </c>
    </row>
    <row r="3145" spans="41:45" x14ac:dyDescent="0.2">
      <c r="AO3145" t="s">
        <v>3269</v>
      </c>
      <c r="AP3145" s="20" t="s">
        <v>39</v>
      </c>
      <c r="AQ3145" s="28">
        <v>3505</v>
      </c>
      <c r="AR3145" s="20" t="s">
        <v>20</v>
      </c>
      <c r="AS3145" s="32" t="str">
        <f t="shared" si="61"/>
        <v>FALSO</v>
      </c>
    </row>
    <row r="3146" spans="41:45" x14ac:dyDescent="0.2">
      <c r="AO3146" t="s">
        <v>3270</v>
      </c>
      <c r="AP3146" s="20" t="s">
        <v>59</v>
      </c>
      <c r="AQ3146" s="28">
        <v>2142</v>
      </c>
      <c r="AR3146" s="20" t="s">
        <v>19</v>
      </c>
      <c r="AS3146" s="32" t="str">
        <f t="shared" si="61"/>
        <v>VERO</v>
      </c>
    </row>
    <row r="3147" spans="41:45" x14ac:dyDescent="0.2">
      <c r="AO3147" t="s">
        <v>3271</v>
      </c>
      <c r="AP3147" s="20" t="s">
        <v>77</v>
      </c>
      <c r="AQ3147" s="28">
        <v>1902</v>
      </c>
      <c r="AR3147" s="20" t="s">
        <v>18</v>
      </c>
      <c r="AS3147" s="32" t="str">
        <f t="shared" si="61"/>
        <v>VERO</v>
      </c>
    </row>
    <row r="3148" spans="41:45" x14ac:dyDescent="0.2">
      <c r="AO3148" t="s">
        <v>3272</v>
      </c>
      <c r="AP3148" s="20" t="s">
        <v>55</v>
      </c>
      <c r="AQ3148" s="28">
        <v>1956</v>
      </c>
      <c r="AR3148" s="20" t="s">
        <v>18</v>
      </c>
      <c r="AS3148" s="32" t="str">
        <f t="shared" si="61"/>
        <v>VERO</v>
      </c>
    </row>
    <row r="3149" spans="41:45" x14ac:dyDescent="0.2">
      <c r="AO3149" t="s">
        <v>3273</v>
      </c>
      <c r="AP3149" s="20" t="s">
        <v>45</v>
      </c>
      <c r="AQ3149" s="28">
        <v>2034</v>
      </c>
      <c r="AR3149" s="20" t="s">
        <v>18</v>
      </c>
      <c r="AS3149" s="32" t="str">
        <f t="shared" si="61"/>
        <v>VERO</v>
      </c>
    </row>
    <row r="3150" spans="41:45" x14ac:dyDescent="0.2">
      <c r="AO3150" t="s">
        <v>3274</v>
      </c>
      <c r="AP3150" s="20" t="s">
        <v>164</v>
      </c>
      <c r="AQ3150" s="28">
        <v>1500</v>
      </c>
      <c r="AR3150" s="20" t="s">
        <v>18</v>
      </c>
      <c r="AS3150" s="32" t="str">
        <f t="shared" si="61"/>
        <v>VERO</v>
      </c>
    </row>
    <row r="3151" spans="41:45" x14ac:dyDescent="0.2">
      <c r="AO3151" t="s">
        <v>3275</v>
      </c>
      <c r="AP3151" s="20" t="s">
        <v>80</v>
      </c>
      <c r="AQ3151" s="28">
        <v>2112</v>
      </c>
      <c r="AR3151" s="20" t="s">
        <v>19</v>
      </c>
      <c r="AS3151" s="32" t="str">
        <f t="shared" si="61"/>
        <v>FALSO</v>
      </c>
    </row>
    <row r="3152" spans="41:45" x14ac:dyDescent="0.2">
      <c r="AO3152" t="s">
        <v>3276</v>
      </c>
      <c r="AP3152" s="20" t="s">
        <v>46</v>
      </c>
      <c r="AQ3152" s="28">
        <v>2586</v>
      </c>
      <c r="AR3152" s="20" t="s">
        <v>19</v>
      </c>
      <c r="AS3152" s="32" t="str">
        <f t="shared" si="61"/>
        <v>FALSO</v>
      </c>
    </row>
    <row r="3153" spans="41:45" x14ac:dyDescent="0.2">
      <c r="AO3153" t="s">
        <v>3277</v>
      </c>
      <c r="AP3153" s="20" t="s">
        <v>42</v>
      </c>
      <c r="AQ3153" s="28">
        <v>1755</v>
      </c>
      <c r="AR3153" s="20" t="s">
        <v>18</v>
      </c>
      <c r="AS3153" s="32" t="str">
        <f t="shared" si="61"/>
        <v>VERO</v>
      </c>
    </row>
    <row r="3154" spans="41:45" x14ac:dyDescent="0.2">
      <c r="AO3154" t="s">
        <v>3278</v>
      </c>
      <c r="AP3154" s="20" t="s">
        <v>62</v>
      </c>
      <c r="AQ3154" s="28">
        <v>1598</v>
      </c>
      <c r="AR3154" s="20" t="s">
        <v>18</v>
      </c>
      <c r="AS3154" s="32" t="str">
        <f t="shared" si="61"/>
        <v>VERO</v>
      </c>
    </row>
    <row r="3155" spans="41:45" x14ac:dyDescent="0.2">
      <c r="AO3155" t="s">
        <v>3279</v>
      </c>
      <c r="AP3155" s="20" t="s">
        <v>144</v>
      </c>
      <c r="AQ3155" s="28">
        <v>715</v>
      </c>
      <c r="AR3155" s="20" t="s">
        <v>16</v>
      </c>
      <c r="AS3155" s="32" t="str">
        <f t="shared" si="61"/>
        <v>VERO</v>
      </c>
    </row>
    <row r="3156" spans="41:45" x14ac:dyDescent="0.2">
      <c r="AO3156" t="s">
        <v>3280</v>
      </c>
      <c r="AP3156" s="20" t="s">
        <v>144</v>
      </c>
      <c r="AQ3156" s="28">
        <v>1010</v>
      </c>
      <c r="AR3156" s="20" t="s">
        <v>17</v>
      </c>
      <c r="AS3156" s="32" t="str">
        <f t="shared" si="61"/>
        <v>VERO</v>
      </c>
    </row>
    <row r="3157" spans="41:45" x14ac:dyDescent="0.2">
      <c r="AO3157" t="s">
        <v>3281</v>
      </c>
      <c r="AP3157" s="20" t="s">
        <v>112</v>
      </c>
      <c r="AQ3157" s="28">
        <v>678</v>
      </c>
      <c r="AR3157" s="20" t="s">
        <v>16</v>
      </c>
      <c r="AS3157" s="32" t="str">
        <f t="shared" si="61"/>
        <v>VERO</v>
      </c>
    </row>
    <row r="3158" spans="41:45" x14ac:dyDescent="0.2">
      <c r="AO3158" t="s">
        <v>3282</v>
      </c>
      <c r="AP3158" s="20" t="s">
        <v>125</v>
      </c>
      <c r="AQ3158" s="28">
        <v>1896</v>
      </c>
      <c r="AR3158" s="20" t="s">
        <v>18</v>
      </c>
      <c r="AS3158" s="32" t="str">
        <f t="shared" si="61"/>
        <v>FALSO</v>
      </c>
    </row>
    <row r="3159" spans="41:45" x14ac:dyDescent="0.2">
      <c r="AO3159" t="s">
        <v>3283</v>
      </c>
      <c r="AP3159" s="20" t="s">
        <v>42</v>
      </c>
      <c r="AQ3159" s="28">
        <v>1190</v>
      </c>
      <c r="AR3159" s="20" t="s">
        <v>17</v>
      </c>
      <c r="AS3159" s="32" t="str">
        <f t="shared" si="61"/>
        <v>VERO</v>
      </c>
    </row>
    <row r="3160" spans="41:45" x14ac:dyDescent="0.2">
      <c r="AO3160" t="s">
        <v>3284</v>
      </c>
      <c r="AP3160" s="20" t="s">
        <v>214</v>
      </c>
      <c r="AQ3160" s="28">
        <v>3059</v>
      </c>
      <c r="AR3160" s="20" t="s">
        <v>20</v>
      </c>
      <c r="AS3160" s="32" t="str">
        <f t="shared" si="61"/>
        <v>FALSO</v>
      </c>
    </row>
    <row r="3161" spans="41:45" x14ac:dyDescent="0.2">
      <c r="AO3161" t="s">
        <v>3285</v>
      </c>
      <c r="AP3161" s="20" t="s">
        <v>121</v>
      </c>
      <c r="AQ3161" s="28">
        <v>753</v>
      </c>
      <c r="AR3161" s="20" t="s">
        <v>16</v>
      </c>
      <c r="AS3161" s="32" t="str">
        <f t="shared" si="61"/>
        <v>VERO</v>
      </c>
    </row>
    <row r="3162" spans="41:45" x14ac:dyDescent="0.2">
      <c r="AO3162" t="s">
        <v>3286</v>
      </c>
      <c r="AP3162" s="20" t="s">
        <v>77</v>
      </c>
      <c r="AQ3162" s="28">
        <v>1676</v>
      </c>
      <c r="AR3162" s="20" t="s">
        <v>18</v>
      </c>
      <c r="AS3162" s="32" t="str">
        <f t="shared" ref="AS3162:AS3225" si="62">IF((LOOKUP(AP3162,$AT$3:$AT$60))=AP3162,"VERO","FALSO")</f>
        <v>VERO</v>
      </c>
    </row>
    <row r="3163" spans="41:45" x14ac:dyDescent="0.2">
      <c r="AO3163" t="s">
        <v>3287</v>
      </c>
      <c r="AP3163" s="20" t="s">
        <v>98</v>
      </c>
      <c r="AQ3163" s="28">
        <v>2655</v>
      </c>
      <c r="AR3163" s="20" t="s">
        <v>19</v>
      </c>
      <c r="AS3163" s="32" t="str">
        <f t="shared" si="62"/>
        <v>FALSO</v>
      </c>
    </row>
    <row r="3164" spans="41:45" x14ac:dyDescent="0.2">
      <c r="AO3164" t="s">
        <v>3288</v>
      </c>
      <c r="AP3164" s="20" t="s">
        <v>66</v>
      </c>
      <c r="AQ3164" s="28">
        <v>1945</v>
      </c>
      <c r="AR3164" s="20" t="s">
        <v>18</v>
      </c>
      <c r="AS3164" s="32" t="str">
        <f t="shared" si="62"/>
        <v>VERO</v>
      </c>
    </row>
    <row r="3165" spans="41:45" x14ac:dyDescent="0.2">
      <c r="AO3165" t="s">
        <v>3289</v>
      </c>
      <c r="AP3165" s="20" t="s">
        <v>103</v>
      </c>
      <c r="AQ3165" s="28">
        <v>1225</v>
      </c>
      <c r="AR3165" s="20" t="s">
        <v>17</v>
      </c>
      <c r="AS3165" s="32" t="str">
        <f t="shared" si="62"/>
        <v>VERO</v>
      </c>
    </row>
    <row r="3166" spans="41:45" x14ac:dyDescent="0.2">
      <c r="AO3166" t="s">
        <v>3290</v>
      </c>
      <c r="AP3166" s="20" t="s">
        <v>84</v>
      </c>
      <c r="AQ3166" s="28">
        <v>1207</v>
      </c>
      <c r="AR3166" s="20" t="s">
        <v>17</v>
      </c>
      <c r="AS3166" s="32" t="str">
        <f t="shared" si="62"/>
        <v>VERO</v>
      </c>
    </row>
    <row r="3167" spans="41:45" x14ac:dyDescent="0.2">
      <c r="AO3167" t="s">
        <v>3291</v>
      </c>
      <c r="AP3167" s="20" t="s">
        <v>126</v>
      </c>
      <c r="AQ3167" s="28">
        <v>1722</v>
      </c>
      <c r="AR3167" s="20" t="s">
        <v>18</v>
      </c>
      <c r="AS3167" s="32" t="str">
        <f t="shared" si="62"/>
        <v>VERO</v>
      </c>
    </row>
    <row r="3168" spans="41:45" x14ac:dyDescent="0.2">
      <c r="AO3168" t="s">
        <v>3292</v>
      </c>
      <c r="AP3168" s="20" t="s">
        <v>90</v>
      </c>
      <c r="AQ3168" s="28">
        <v>1822</v>
      </c>
      <c r="AR3168" s="20" t="s">
        <v>18</v>
      </c>
      <c r="AS3168" s="32" t="str">
        <f t="shared" si="62"/>
        <v>VERO</v>
      </c>
    </row>
    <row r="3169" spans="41:45" x14ac:dyDescent="0.2">
      <c r="AO3169" t="s">
        <v>3293</v>
      </c>
      <c r="AP3169" s="20" t="s">
        <v>66</v>
      </c>
      <c r="AQ3169" s="28">
        <v>1469</v>
      </c>
      <c r="AR3169" s="20" t="s">
        <v>18</v>
      </c>
      <c r="AS3169" s="32" t="str">
        <f t="shared" si="62"/>
        <v>VERO</v>
      </c>
    </row>
    <row r="3170" spans="41:45" x14ac:dyDescent="0.2">
      <c r="AO3170" t="s">
        <v>3294</v>
      </c>
      <c r="AP3170" s="20" t="s">
        <v>166</v>
      </c>
      <c r="AQ3170" s="28">
        <v>1319</v>
      </c>
      <c r="AR3170" s="20" t="s">
        <v>17</v>
      </c>
      <c r="AS3170" s="32" t="str">
        <f t="shared" si="62"/>
        <v>VERO</v>
      </c>
    </row>
    <row r="3171" spans="41:45" x14ac:dyDescent="0.2">
      <c r="AO3171" t="s">
        <v>3295</v>
      </c>
      <c r="AP3171" s="20" t="s">
        <v>147</v>
      </c>
      <c r="AQ3171" s="28">
        <v>3408</v>
      </c>
      <c r="AR3171" s="20" t="s">
        <v>20</v>
      </c>
      <c r="AS3171" s="32" t="str">
        <f t="shared" si="62"/>
        <v>FALSO</v>
      </c>
    </row>
    <row r="3172" spans="41:45" x14ac:dyDescent="0.2">
      <c r="AO3172" t="s">
        <v>3296</v>
      </c>
      <c r="AP3172" s="20" t="s">
        <v>80</v>
      </c>
      <c r="AQ3172" s="28">
        <v>1450</v>
      </c>
      <c r="AR3172" s="20" t="s">
        <v>18</v>
      </c>
      <c r="AS3172" s="32" t="str">
        <f t="shared" si="62"/>
        <v>FALSO</v>
      </c>
    </row>
    <row r="3173" spans="41:45" x14ac:dyDescent="0.2">
      <c r="AO3173" t="s">
        <v>3297</v>
      </c>
      <c r="AP3173" s="20" t="s">
        <v>103</v>
      </c>
      <c r="AQ3173" s="28">
        <v>1190</v>
      </c>
      <c r="AR3173" s="20" t="s">
        <v>17</v>
      </c>
      <c r="AS3173" s="32" t="str">
        <f t="shared" si="62"/>
        <v>VERO</v>
      </c>
    </row>
    <row r="3174" spans="41:45" x14ac:dyDescent="0.2">
      <c r="AO3174" t="s">
        <v>3298</v>
      </c>
      <c r="AP3174" s="20" t="s">
        <v>188</v>
      </c>
      <c r="AQ3174" s="28">
        <v>2619</v>
      </c>
      <c r="AR3174" s="20" t="s">
        <v>19</v>
      </c>
      <c r="AS3174" s="32" t="str">
        <f t="shared" si="62"/>
        <v>FALSO</v>
      </c>
    </row>
    <row r="3175" spans="41:45" x14ac:dyDescent="0.2">
      <c r="AO3175" t="s">
        <v>3299</v>
      </c>
      <c r="AP3175" s="20" t="s">
        <v>47</v>
      </c>
      <c r="AQ3175" s="28">
        <v>2547</v>
      </c>
      <c r="AR3175" s="20" t="s">
        <v>19</v>
      </c>
      <c r="AS3175" s="32" t="str">
        <f t="shared" si="62"/>
        <v>FALSO</v>
      </c>
    </row>
    <row r="3176" spans="41:45" x14ac:dyDescent="0.2">
      <c r="AO3176" t="s">
        <v>3300</v>
      </c>
      <c r="AP3176" s="20" t="s">
        <v>209</v>
      </c>
      <c r="AQ3176" s="28">
        <v>1696</v>
      </c>
      <c r="AR3176" s="20" t="s">
        <v>18</v>
      </c>
      <c r="AS3176" s="32" t="str">
        <f t="shared" si="62"/>
        <v>FALSO</v>
      </c>
    </row>
    <row r="3177" spans="41:45" x14ac:dyDescent="0.2">
      <c r="AO3177" t="s">
        <v>3301</v>
      </c>
      <c r="AP3177" s="20" t="s">
        <v>214</v>
      </c>
      <c r="AQ3177" s="28">
        <v>3592</v>
      </c>
      <c r="AR3177" s="20" t="s">
        <v>20</v>
      </c>
      <c r="AS3177" s="32" t="str">
        <f t="shared" si="62"/>
        <v>FALSO</v>
      </c>
    </row>
    <row r="3178" spans="41:45" x14ac:dyDescent="0.2">
      <c r="AO3178" t="s">
        <v>3302</v>
      </c>
      <c r="AP3178" s="20" t="s">
        <v>209</v>
      </c>
      <c r="AQ3178" s="28">
        <v>2439</v>
      </c>
      <c r="AR3178" s="20" t="s">
        <v>19</v>
      </c>
      <c r="AS3178" s="32" t="str">
        <f t="shared" si="62"/>
        <v>FALSO</v>
      </c>
    </row>
    <row r="3179" spans="41:45" x14ac:dyDescent="0.2">
      <c r="AO3179" t="s">
        <v>3303</v>
      </c>
      <c r="AP3179" s="20" t="s">
        <v>177</v>
      </c>
      <c r="AQ3179" s="28">
        <v>2951</v>
      </c>
      <c r="AR3179" s="20" t="s">
        <v>19</v>
      </c>
      <c r="AS3179" s="32" t="str">
        <f t="shared" si="62"/>
        <v>FALSO</v>
      </c>
    </row>
    <row r="3180" spans="41:45" x14ac:dyDescent="0.2">
      <c r="AO3180" t="s">
        <v>3304</v>
      </c>
      <c r="AP3180" s="20" t="s">
        <v>77</v>
      </c>
      <c r="AQ3180" s="28">
        <v>2037</v>
      </c>
      <c r="AR3180" s="20" t="s">
        <v>18</v>
      </c>
      <c r="AS3180" s="32" t="str">
        <f t="shared" si="62"/>
        <v>VERO</v>
      </c>
    </row>
    <row r="3181" spans="41:45" x14ac:dyDescent="0.2">
      <c r="AO3181" t="s">
        <v>3305</v>
      </c>
      <c r="AP3181" s="20" t="s">
        <v>82</v>
      </c>
      <c r="AQ3181" s="28">
        <v>3765</v>
      </c>
      <c r="AR3181" s="20" t="s">
        <v>20</v>
      </c>
      <c r="AS3181" s="32" t="str">
        <f t="shared" si="62"/>
        <v>FALSO</v>
      </c>
    </row>
    <row r="3182" spans="41:45" x14ac:dyDescent="0.2">
      <c r="AO3182" t="s">
        <v>3306</v>
      </c>
      <c r="AP3182" s="20" t="s">
        <v>221</v>
      </c>
      <c r="AQ3182" s="28">
        <v>2449</v>
      </c>
      <c r="AR3182" s="20" t="s">
        <v>19</v>
      </c>
      <c r="AS3182" s="32" t="str">
        <f t="shared" si="62"/>
        <v>FALSO</v>
      </c>
    </row>
    <row r="3183" spans="41:45" x14ac:dyDescent="0.2">
      <c r="AO3183" t="s">
        <v>3307</v>
      </c>
      <c r="AP3183" s="20" t="s">
        <v>188</v>
      </c>
      <c r="AQ3183" s="28">
        <v>2690</v>
      </c>
      <c r="AR3183" s="20" t="s">
        <v>19</v>
      </c>
      <c r="AS3183" s="32" t="str">
        <f t="shared" si="62"/>
        <v>FALSO</v>
      </c>
    </row>
    <row r="3184" spans="41:45" x14ac:dyDescent="0.2">
      <c r="AO3184" t="s">
        <v>3308</v>
      </c>
      <c r="AP3184" s="20" t="s">
        <v>126</v>
      </c>
      <c r="AQ3184" s="28">
        <v>1748</v>
      </c>
      <c r="AR3184" s="20" t="s">
        <v>18</v>
      </c>
      <c r="AS3184" s="32" t="str">
        <f t="shared" si="62"/>
        <v>VERO</v>
      </c>
    </row>
    <row r="3185" spans="41:45" x14ac:dyDescent="0.2">
      <c r="AO3185" t="s">
        <v>3309</v>
      </c>
      <c r="AP3185" s="20" t="s">
        <v>111</v>
      </c>
      <c r="AQ3185" s="28">
        <v>2388</v>
      </c>
      <c r="AR3185" s="20" t="s">
        <v>19</v>
      </c>
      <c r="AS3185" s="32" t="str">
        <f t="shared" si="62"/>
        <v>FALSO</v>
      </c>
    </row>
    <row r="3186" spans="41:45" x14ac:dyDescent="0.2">
      <c r="AO3186" t="s">
        <v>3310</v>
      </c>
      <c r="AP3186" s="20" t="s">
        <v>191</v>
      </c>
      <c r="AQ3186" s="28">
        <v>2935</v>
      </c>
      <c r="AR3186" s="20" t="s">
        <v>19</v>
      </c>
      <c r="AS3186" s="32" t="str">
        <f t="shared" si="62"/>
        <v>FALSO</v>
      </c>
    </row>
    <row r="3187" spans="41:45" x14ac:dyDescent="0.2">
      <c r="AO3187" t="s">
        <v>3311</v>
      </c>
      <c r="AP3187" s="20" t="s">
        <v>188</v>
      </c>
      <c r="AQ3187" s="28">
        <v>3003</v>
      </c>
      <c r="AR3187" s="20" t="s">
        <v>20</v>
      </c>
      <c r="AS3187" s="32" t="str">
        <f t="shared" si="62"/>
        <v>FALSO</v>
      </c>
    </row>
    <row r="3188" spans="41:45" x14ac:dyDescent="0.2">
      <c r="AO3188" t="s">
        <v>3312</v>
      </c>
      <c r="AP3188" s="20" t="s">
        <v>162</v>
      </c>
      <c r="AQ3188" s="28">
        <v>1150</v>
      </c>
      <c r="AR3188" s="20" t="s">
        <v>17</v>
      </c>
      <c r="AS3188" s="32" t="str">
        <f t="shared" si="62"/>
        <v>VERO</v>
      </c>
    </row>
    <row r="3189" spans="41:45" x14ac:dyDescent="0.2">
      <c r="AO3189" t="s">
        <v>3313</v>
      </c>
      <c r="AP3189" s="20" t="s">
        <v>101</v>
      </c>
      <c r="AQ3189" s="28">
        <v>2545</v>
      </c>
      <c r="AR3189" s="20" t="s">
        <v>19</v>
      </c>
      <c r="AS3189" s="32" t="str">
        <f t="shared" si="62"/>
        <v>FALSO</v>
      </c>
    </row>
    <row r="3190" spans="41:45" x14ac:dyDescent="0.2">
      <c r="AO3190" t="s">
        <v>3314</v>
      </c>
      <c r="AP3190" s="20" t="s">
        <v>206</v>
      </c>
      <c r="AQ3190" s="28">
        <v>2201</v>
      </c>
      <c r="AR3190" s="20" t="s">
        <v>19</v>
      </c>
      <c r="AS3190" s="32" t="str">
        <f t="shared" si="62"/>
        <v>FALSO</v>
      </c>
    </row>
    <row r="3191" spans="41:45" x14ac:dyDescent="0.2">
      <c r="AO3191" t="s">
        <v>3315</v>
      </c>
      <c r="AP3191" s="20" t="s">
        <v>56</v>
      </c>
      <c r="AQ3191" s="28">
        <v>1283</v>
      </c>
      <c r="AR3191" s="20" t="s">
        <v>17</v>
      </c>
      <c r="AS3191" s="32" t="str">
        <f t="shared" si="62"/>
        <v>VERO</v>
      </c>
    </row>
    <row r="3192" spans="41:45" x14ac:dyDescent="0.2">
      <c r="AO3192" t="s">
        <v>3316</v>
      </c>
      <c r="AP3192" s="20" t="s">
        <v>56</v>
      </c>
      <c r="AQ3192" s="28">
        <v>766</v>
      </c>
      <c r="AR3192" s="20" t="s">
        <v>16</v>
      </c>
      <c r="AS3192" s="32" t="str">
        <f t="shared" si="62"/>
        <v>VERO</v>
      </c>
    </row>
    <row r="3193" spans="41:45" x14ac:dyDescent="0.2">
      <c r="AO3193" t="s">
        <v>3317</v>
      </c>
      <c r="AP3193" s="20" t="s">
        <v>41</v>
      </c>
      <c r="AQ3193" s="28">
        <v>1099</v>
      </c>
      <c r="AR3193" s="20" t="s">
        <v>17</v>
      </c>
      <c r="AS3193" s="32" t="str">
        <f t="shared" si="62"/>
        <v>VERO</v>
      </c>
    </row>
    <row r="3194" spans="41:45" x14ac:dyDescent="0.2">
      <c r="AO3194" t="s">
        <v>3318</v>
      </c>
      <c r="AP3194" s="20" t="s">
        <v>56</v>
      </c>
      <c r="AQ3194" s="28">
        <v>1210</v>
      </c>
      <c r="AR3194" s="20" t="s">
        <v>17</v>
      </c>
      <c r="AS3194" s="32" t="str">
        <f t="shared" si="62"/>
        <v>VERO</v>
      </c>
    </row>
    <row r="3195" spans="41:45" x14ac:dyDescent="0.2">
      <c r="AO3195" t="s">
        <v>3319</v>
      </c>
      <c r="AP3195" s="20" t="s">
        <v>41</v>
      </c>
      <c r="AQ3195" s="28">
        <v>1205</v>
      </c>
      <c r="AR3195" s="20" t="s">
        <v>17</v>
      </c>
      <c r="AS3195" s="32" t="str">
        <f t="shared" si="62"/>
        <v>VERO</v>
      </c>
    </row>
    <row r="3196" spans="41:45" x14ac:dyDescent="0.2">
      <c r="AO3196" t="s">
        <v>3320</v>
      </c>
      <c r="AP3196" s="20" t="s">
        <v>41</v>
      </c>
      <c r="AQ3196" s="28">
        <v>1098</v>
      </c>
      <c r="AR3196" s="20" t="s">
        <v>17</v>
      </c>
      <c r="AS3196" s="32" t="str">
        <f t="shared" si="62"/>
        <v>VERO</v>
      </c>
    </row>
    <row r="3197" spans="41:45" x14ac:dyDescent="0.2">
      <c r="AO3197" t="s">
        <v>3321</v>
      </c>
      <c r="AP3197" s="20" t="s">
        <v>111</v>
      </c>
      <c r="AQ3197" s="28">
        <v>2435</v>
      </c>
      <c r="AR3197" s="20" t="s">
        <v>19</v>
      </c>
      <c r="AS3197" s="32" t="str">
        <f t="shared" si="62"/>
        <v>FALSO</v>
      </c>
    </row>
    <row r="3198" spans="41:45" x14ac:dyDescent="0.2">
      <c r="AO3198" t="s">
        <v>3322</v>
      </c>
      <c r="AP3198" s="20" t="s">
        <v>203</v>
      </c>
      <c r="AQ3198" s="28">
        <v>2355</v>
      </c>
      <c r="AR3198" s="20" t="s">
        <v>19</v>
      </c>
      <c r="AS3198" s="32" t="str">
        <f t="shared" si="62"/>
        <v>FALSO</v>
      </c>
    </row>
    <row r="3199" spans="41:45" x14ac:dyDescent="0.2">
      <c r="AO3199" t="s">
        <v>3323</v>
      </c>
      <c r="AP3199" s="20" t="s">
        <v>150</v>
      </c>
      <c r="AQ3199" s="28">
        <v>2547</v>
      </c>
      <c r="AR3199" s="20" t="s">
        <v>19</v>
      </c>
      <c r="AS3199" s="32" t="str">
        <f t="shared" si="62"/>
        <v>VERO</v>
      </c>
    </row>
    <row r="3200" spans="41:45" x14ac:dyDescent="0.2">
      <c r="AO3200" t="s">
        <v>3324</v>
      </c>
      <c r="AP3200" s="20" t="s">
        <v>221</v>
      </c>
      <c r="AQ3200" s="28">
        <v>2354</v>
      </c>
      <c r="AR3200" s="20" t="s">
        <v>19</v>
      </c>
      <c r="AS3200" s="32" t="str">
        <f t="shared" si="62"/>
        <v>FALSO</v>
      </c>
    </row>
    <row r="3201" spans="41:45" x14ac:dyDescent="0.2">
      <c r="AO3201" t="s">
        <v>3325</v>
      </c>
      <c r="AP3201" s="20" t="s">
        <v>69</v>
      </c>
      <c r="AQ3201" s="28">
        <v>2256</v>
      </c>
      <c r="AR3201" s="20" t="s">
        <v>19</v>
      </c>
      <c r="AS3201" s="32" t="str">
        <f t="shared" si="62"/>
        <v>VERO</v>
      </c>
    </row>
    <row r="3202" spans="41:45" x14ac:dyDescent="0.2">
      <c r="AO3202" t="s">
        <v>3326</v>
      </c>
      <c r="AP3202" s="20" t="s">
        <v>47</v>
      </c>
      <c r="AQ3202" s="28">
        <v>2557</v>
      </c>
      <c r="AR3202" s="20" t="s">
        <v>19</v>
      </c>
      <c r="AS3202" s="32" t="str">
        <f t="shared" si="62"/>
        <v>FALSO</v>
      </c>
    </row>
    <row r="3203" spans="41:45" x14ac:dyDescent="0.2">
      <c r="AO3203" t="s">
        <v>3327</v>
      </c>
      <c r="AP3203" s="20" t="s">
        <v>46</v>
      </c>
      <c r="AQ3203" s="28">
        <v>2527</v>
      </c>
      <c r="AR3203" s="20" t="s">
        <v>19</v>
      </c>
      <c r="AS3203" s="32" t="str">
        <f t="shared" si="62"/>
        <v>FALSO</v>
      </c>
    </row>
    <row r="3204" spans="41:45" x14ac:dyDescent="0.2">
      <c r="AO3204" t="s">
        <v>3328</v>
      </c>
      <c r="AP3204" s="20" t="s">
        <v>127</v>
      </c>
      <c r="AQ3204" s="28">
        <v>2333</v>
      </c>
      <c r="AR3204" s="20" t="s">
        <v>19</v>
      </c>
      <c r="AS3204" s="32" t="str">
        <f t="shared" si="62"/>
        <v>FALSO</v>
      </c>
    </row>
    <row r="3205" spans="41:45" x14ac:dyDescent="0.2">
      <c r="AO3205" t="s">
        <v>3329</v>
      </c>
      <c r="AP3205" s="20" t="s">
        <v>191</v>
      </c>
      <c r="AQ3205" s="28">
        <v>2905</v>
      </c>
      <c r="AR3205" s="20" t="s">
        <v>19</v>
      </c>
      <c r="AS3205" s="32" t="str">
        <f t="shared" si="62"/>
        <v>FALSO</v>
      </c>
    </row>
    <row r="3206" spans="41:45" x14ac:dyDescent="0.2">
      <c r="AO3206" t="s">
        <v>3330</v>
      </c>
      <c r="AP3206" s="20" t="s">
        <v>191</v>
      </c>
      <c r="AQ3206" s="28">
        <v>2876</v>
      </c>
      <c r="AR3206" s="20" t="s">
        <v>19</v>
      </c>
      <c r="AS3206" s="32" t="str">
        <f t="shared" si="62"/>
        <v>FALSO</v>
      </c>
    </row>
    <row r="3207" spans="41:45" x14ac:dyDescent="0.2">
      <c r="AO3207" t="s">
        <v>3331</v>
      </c>
      <c r="AP3207" s="20" t="s">
        <v>63</v>
      </c>
      <c r="AQ3207" s="28">
        <v>2510</v>
      </c>
      <c r="AR3207" s="20" t="s">
        <v>19</v>
      </c>
      <c r="AS3207" s="32" t="str">
        <f t="shared" si="62"/>
        <v>FALSO</v>
      </c>
    </row>
    <row r="3208" spans="41:45" x14ac:dyDescent="0.2">
      <c r="AO3208" t="s">
        <v>3332</v>
      </c>
      <c r="AP3208" s="20" t="s">
        <v>63</v>
      </c>
      <c r="AQ3208" s="28">
        <v>2560</v>
      </c>
      <c r="AR3208" s="20" t="s">
        <v>19</v>
      </c>
      <c r="AS3208" s="32" t="str">
        <f t="shared" si="62"/>
        <v>FALSO</v>
      </c>
    </row>
    <row r="3209" spans="41:45" x14ac:dyDescent="0.2">
      <c r="AO3209" t="s">
        <v>3333</v>
      </c>
      <c r="AP3209" s="20" t="s">
        <v>191</v>
      </c>
      <c r="AQ3209" s="28">
        <v>2562</v>
      </c>
      <c r="AR3209" s="20" t="s">
        <v>19</v>
      </c>
      <c r="AS3209" s="32" t="str">
        <f t="shared" si="62"/>
        <v>FALSO</v>
      </c>
    </row>
    <row r="3210" spans="41:45" x14ac:dyDescent="0.2">
      <c r="AO3210" t="s">
        <v>3334</v>
      </c>
      <c r="AP3210" s="20" t="s">
        <v>63</v>
      </c>
      <c r="AQ3210" s="28">
        <v>3078</v>
      </c>
      <c r="AR3210" s="20" t="s">
        <v>20</v>
      </c>
      <c r="AS3210" s="32" t="str">
        <f t="shared" si="62"/>
        <v>FALSO</v>
      </c>
    </row>
    <row r="3211" spans="41:45" x14ac:dyDescent="0.2">
      <c r="AO3211" t="s">
        <v>3335</v>
      </c>
      <c r="AP3211" s="20" t="s">
        <v>85</v>
      </c>
      <c r="AQ3211" s="28">
        <v>2269</v>
      </c>
      <c r="AR3211" s="20" t="s">
        <v>19</v>
      </c>
      <c r="AS3211" s="32" t="str">
        <f t="shared" si="62"/>
        <v>VERO</v>
      </c>
    </row>
    <row r="3212" spans="41:45" x14ac:dyDescent="0.2">
      <c r="AO3212" t="s">
        <v>3336</v>
      </c>
      <c r="AP3212" s="20" t="s">
        <v>123</v>
      </c>
      <c r="AQ3212" s="28">
        <v>2794</v>
      </c>
      <c r="AR3212" s="20" t="s">
        <v>19</v>
      </c>
      <c r="AS3212" s="32" t="str">
        <f t="shared" si="62"/>
        <v>FALSO</v>
      </c>
    </row>
    <row r="3213" spans="41:45" x14ac:dyDescent="0.2">
      <c r="AO3213" t="s">
        <v>3337</v>
      </c>
      <c r="AP3213" s="20" t="s">
        <v>65</v>
      </c>
      <c r="AQ3213" s="28">
        <v>2711</v>
      </c>
      <c r="AR3213" s="20" t="s">
        <v>19</v>
      </c>
      <c r="AS3213" s="32" t="str">
        <f t="shared" si="62"/>
        <v>FALSO</v>
      </c>
    </row>
    <row r="3214" spans="41:45" x14ac:dyDescent="0.2">
      <c r="AO3214" t="s">
        <v>3338</v>
      </c>
      <c r="AP3214" s="20" t="s">
        <v>67</v>
      </c>
      <c r="AQ3214" s="28">
        <v>4622</v>
      </c>
      <c r="AR3214" s="20" t="s">
        <v>20</v>
      </c>
      <c r="AS3214" s="32" t="str">
        <f t="shared" si="62"/>
        <v>FALSO</v>
      </c>
    </row>
    <row r="3215" spans="41:45" x14ac:dyDescent="0.2">
      <c r="AO3215" t="s">
        <v>3339</v>
      </c>
      <c r="AP3215" s="20" t="s">
        <v>129</v>
      </c>
      <c r="AQ3215" s="28">
        <v>2574</v>
      </c>
      <c r="AR3215" s="20" t="s">
        <v>19</v>
      </c>
      <c r="AS3215" s="32" t="str">
        <f t="shared" si="62"/>
        <v>VERO</v>
      </c>
    </row>
    <row r="3216" spans="41:45" x14ac:dyDescent="0.2">
      <c r="AO3216" t="s">
        <v>3340</v>
      </c>
      <c r="AP3216" s="20" t="s">
        <v>65</v>
      </c>
      <c r="AQ3216" s="28">
        <v>3195</v>
      </c>
      <c r="AR3216" s="20" t="s">
        <v>20</v>
      </c>
      <c r="AS3216" s="32" t="str">
        <f t="shared" si="62"/>
        <v>FALSO</v>
      </c>
    </row>
    <row r="3217" spans="41:45" x14ac:dyDescent="0.2">
      <c r="AO3217" t="s">
        <v>3341</v>
      </c>
      <c r="AP3217" s="20" t="s">
        <v>78</v>
      </c>
      <c r="AQ3217" s="28">
        <v>2479</v>
      </c>
      <c r="AR3217" s="20" t="s">
        <v>19</v>
      </c>
      <c r="AS3217" s="32" t="str">
        <f t="shared" si="62"/>
        <v>FALSO</v>
      </c>
    </row>
    <row r="3218" spans="41:45" x14ac:dyDescent="0.2">
      <c r="AO3218" t="s">
        <v>3342</v>
      </c>
      <c r="AP3218" s="20" t="s">
        <v>65</v>
      </c>
      <c r="AQ3218" s="28">
        <v>2542</v>
      </c>
      <c r="AR3218" s="20" t="s">
        <v>19</v>
      </c>
      <c r="AS3218" s="32" t="str">
        <f t="shared" si="62"/>
        <v>FALSO</v>
      </c>
    </row>
    <row r="3219" spans="41:45" x14ac:dyDescent="0.2">
      <c r="AO3219" t="s">
        <v>3343</v>
      </c>
      <c r="AP3219" s="20" t="s">
        <v>167</v>
      </c>
      <c r="AQ3219" s="28">
        <v>2782</v>
      </c>
      <c r="AR3219" s="20" t="s">
        <v>19</v>
      </c>
      <c r="AS3219" s="32" t="str">
        <f t="shared" si="62"/>
        <v>FALSO</v>
      </c>
    </row>
    <row r="3220" spans="41:45" x14ac:dyDescent="0.2">
      <c r="AO3220" t="s">
        <v>3344</v>
      </c>
      <c r="AP3220" s="20" t="s">
        <v>107</v>
      </c>
      <c r="AQ3220" s="28">
        <v>2186</v>
      </c>
      <c r="AR3220" s="20" t="s">
        <v>19</v>
      </c>
      <c r="AS3220" s="32" t="str">
        <f t="shared" si="62"/>
        <v>FALSO</v>
      </c>
    </row>
    <row r="3221" spans="41:45" x14ac:dyDescent="0.2">
      <c r="AO3221" t="s">
        <v>3345</v>
      </c>
      <c r="AP3221" s="20" t="s">
        <v>127</v>
      </c>
      <c r="AQ3221" s="28">
        <v>2258</v>
      </c>
      <c r="AR3221" s="20" t="s">
        <v>19</v>
      </c>
      <c r="AS3221" s="32" t="str">
        <f t="shared" si="62"/>
        <v>FALSO</v>
      </c>
    </row>
    <row r="3222" spans="41:45" x14ac:dyDescent="0.2">
      <c r="AO3222" t="s">
        <v>3346</v>
      </c>
      <c r="AP3222" s="20" t="s">
        <v>127</v>
      </c>
      <c r="AQ3222" s="28">
        <v>2239</v>
      </c>
      <c r="AR3222" s="20" t="s">
        <v>19</v>
      </c>
      <c r="AS3222" s="32" t="str">
        <f t="shared" si="62"/>
        <v>FALSO</v>
      </c>
    </row>
    <row r="3223" spans="41:45" x14ac:dyDescent="0.2">
      <c r="AO3223" t="s">
        <v>3347</v>
      </c>
      <c r="AP3223" s="20" t="s">
        <v>114</v>
      </c>
      <c r="AQ3223" s="28">
        <v>2254</v>
      </c>
      <c r="AR3223" s="20" t="s">
        <v>19</v>
      </c>
      <c r="AS3223" s="32" t="str">
        <f t="shared" si="62"/>
        <v>FALSO</v>
      </c>
    </row>
    <row r="3224" spans="41:45" x14ac:dyDescent="0.2">
      <c r="AO3224" t="s">
        <v>3348</v>
      </c>
      <c r="AP3224" s="20" t="s">
        <v>30</v>
      </c>
      <c r="AQ3224" s="28">
        <v>2441</v>
      </c>
      <c r="AR3224" s="20" t="s">
        <v>19</v>
      </c>
      <c r="AS3224" s="32" t="str">
        <f t="shared" si="62"/>
        <v>FALSO</v>
      </c>
    </row>
    <row r="3225" spans="41:45" x14ac:dyDescent="0.2">
      <c r="AO3225" t="s">
        <v>3349</v>
      </c>
      <c r="AP3225" s="20" t="s">
        <v>114</v>
      </c>
      <c r="AQ3225" s="28">
        <v>1753</v>
      </c>
      <c r="AR3225" s="20" t="s">
        <v>18</v>
      </c>
      <c r="AS3225" s="32" t="str">
        <f t="shared" si="62"/>
        <v>FALSO</v>
      </c>
    </row>
    <row r="3226" spans="41:45" x14ac:dyDescent="0.2">
      <c r="AO3226" t="s">
        <v>3350</v>
      </c>
      <c r="AP3226" s="20" t="s">
        <v>212</v>
      </c>
      <c r="AQ3226" s="28">
        <v>3079</v>
      </c>
      <c r="AR3226" s="20" t="s">
        <v>20</v>
      </c>
      <c r="AS3226" s="32" t="str">
        <f t="shared" ref="AS3226:AS3289" si="63">IF((LOOKUP(AP3226,$AT$3:$AT$60))=AP3226,"VERO","FALSO")</f>
        <v>FALSO</v>
      </c>
    </row>
    <row r="3227" spans="41:45" x14ac:dyDescent="0.2">
      <c r="AO3227" t="s">
        <v>3351</v>
      </c>
      <c r="AP3227" s="20" t="s">
        <v>84</v>
      </c>
      <c r="AQ3227" s="28">
        <v>1235</v>
      </c>
      <c r="AR3227" s="20" t="s">
        <v>17</v>
      </c>
      <c r="AS3227" s="32" t="str">
        <f t="shared" si="63"/>
        <v>VERO</v>
      </c>
    </row>
    <row r="3228" spans="41:45" x14ac:dyDescent="0.2">
      <c r="AO3228" t="s">
        <v>3352</v>
      </c>
      <c r="AP3228" s="20" t="s">
        <v>129</v>
      </c>
      <c r="AQ3228" s="28">
        <v>2563</v>
      </c>
      <c r="AR3228" s="20" t="s">
        <v>19</v>
      </c>
      <c r="AS3228" s="32" t="str">
        <f t="shared" si="63"/>
        <v>VERO</v>
      </c>
    </row>
    <row r="3229" spans="41:45" x14ac:dyDescent="0.2">
      <c r="AO3229" t="s">
        <v>3353</v>
      </c>
      <c r="AP3229" s="20" t="s">
        <v>75</v>
      </c>
      <c r="AQ3229" s="28">
        <v>1304</v>
      </c>
      <c r="AR3229" s="20" t="s">
        <v>17</v>
      </c>
      <c r="AS3229" s="32" t="str">
        <f t="shared" si="63"/>
        <v>VERO</v>
      </c>
    </row>
    <row r="3230" spans="41:45" x14ac:dyDescent="0.2">
      <c r="AO3230" t="s">
        <v>3354</v>
      </c>
      <c r="AP3230" s="20" t="s">
        <v>53</v>
      </c>
      <c r="AQ3230" s="28">
        <v>2725</v>
      </c>
      <c r="AR3230" s="20" t="s">
        <v>19</v>
      </c>
      <c r="AS3230" s="32" t="str">
        <f t="shared" si="63"/>
        <v>FALSO</v>
      </c>
    </row>
    <row r="3231" spans="41:45" x14ac:dyDescent="0.2">
      <c r="AO3231" t="s">
        <v>3355</v>
      </c>
      <c r="AP3231" s="20" t="s">
        <v>48</v>
      </c>
      <c r="AQ3231" s="28">
        <v>2577</v>
      </c>
      <c r="AR3231" s="20" t="s">
        <v>19</v>
      </c>
      <c r="AS3231" s="32" t="str">
        <f t="shared" si="63"/>
        <v>VERO</v>
      </c>
    </row>
    <row r="3232" spans="41:45" x14ac:dyDescent="0.2">
      <c r="AO3232" t="s">
        <v>3356</v>
      </c>
      <c r="AP3232" s="20" t="s">
        <v>48</v>
      </c>
      <c r="AQ3232" s="28">
        <v>2162</v>
      </c>
      <c r="AR3232" s="20" t="s">
        <v>19</v>
      </c>
      <c r="AS3232" s="32" t="str">
        <f t="shared" si="63"/>
        <v>VERO</v>
      </c>
    </row>
    <row r="3233" spans="41:45" x14ac:dyDescent="0.2">
      <c r="AO3233" t="s">
        <v>3357</v>
      </c>
      <c r="AP3233" s="20" t="s">
        <v>198</v>
      </c>
      <c r="AQ3233" s="28">
        <v>2297</v>
      </c>
      <c r="AR3233" s="20" t="s">
        <v>19</v>
      </c>
      <c r="AS3233" s="32" t="str">
        <f t="shared" si="63"/>
        <v>FALSO</v>
      </c>
    </row>
    <row r="3234" spans="41:45" x14ac:dyDescent="0.2">
      <c r="AO3234" t="s">
        <v>3358</v>
      </c>
      <c r="AP3234" s="20" t="s">
        <v>98</v>
      </c>
      <c r="AQ3234" s="28">
        <v>2584</v>
      </c>
      <c r="AR3234" s="20" t="s">
        <v>19</v>
      </c>
      <c r="AS3234" s="32" t="str">
        <f t="shared" si="63"/>
        <v>FALSO</v>
      </c>
    </row>
    <row r="3235" spans="41:45" x14ac:dyDescent="0.2">
      <c r="AO3235" t="s">
        <v>3359</v>
      </c>
      <c r="AP3235" s="20" t="s">
        <v>98</v>
      </c>
      <c r="AQ3235" s="28">
        <v>2699</v>
      </c>
      <c r="AR3235" s="20" t="s">
        <v>19</v>
      </c>
      <c r="AS3235" s="32" t="str">
        <f t="shared" si="63"/>
        <v>FALSO</v>
      </c>
    </row>
    <row r="3236" spans="41:45" x14ac:dyDescent="0.2">
      <c r="AO3236" t="s">
        <v>3360</v>
      </c>
      <c r="AP3236" s="20" t="s">
        <v>112</v>
      </c>
      <c r="AQ3236" s="28">
        <v>1225</v>
      </c>
      <c r="AR3236" s="20" t="s">
        <v>17</v>
      </c>
      <c r="AS3236" s="32" t="str">
        <f t="shared" si="63"/>
        <v>VERO</v>
      </c>
    </row>
    <row r="3237" spans="41:45" x14ac:dyDescent="0.2">
      <c r="AO3237" t="s">
        <v>3361</v>
      </c>
      <c r="AP3237" s="20" t="s">
        <v>167</v>
      </c>
      <c r="AQ3237" s="28">
        <v>2472</v>
      </c>
      <c r="AR3237" s="20" t="s">
        <v>19</v>
      </c>
      <c r="AS3237" s="32" t="str">
        <f t="shared" si="63"/>
        <v>FALSO</v>
      </c>
    </row>
    <row r="3238" spans="41:45" x14ac:dyDescent="0.2">
      <c r="AO3238" t="s">
        <v>3362</v>
      </c>
      <c r="AP3238" s="20" t="s">
        <v>191</v>
      </c>
      <c r="AQ3238" s="28">
        <v>2632</v>
      </c>
      <c r="AR3238" s="20" t="s">
        <v>19</v>
      </c>
      <c r="AS3238" s="32" t="str">
        <f t="shared" si="63"/>
        <v>FALSO</v>
      </c>
    </row>
    <row r="3239" spans="41:45" x14ac:dyDescent="0.2">
      <c r="AO3239" t="s">
        <v>3363</v>
      </c>
      <c r="AP3239" s="20" t="s">
        <v>27</v>
      </c>
      <c r="AQ3239" s="28">
        <v>2401</v>
      </c>
      <c r="AR3239" s="20" t="s">
        <v>19</v>
      </c>
      <c r="AS3239" s="32" t="str">
        <f t="shared" si="63"/>
        <v>FALSO</v>
      </c>
    </row>
    <row r="3240" spans="41:45" x14ac:dyDescent="0.2">
      <c r="AO3240" t="s">
        <v>3364</v>
      </c>
      <c r="AP3240" s="20" t="s">
        <v>27</v>
      </c>
      <c r="AQ3240" s="28">
        <v>2410</v>
      </c>
      <c r="AR3240" s="20" t="s">
        <v>19</v>
      </c>
      <c r="AS3240" s="32" t="str">
        <f t="shared" si="63"/>
        <v>FALSO</v>
      </c>
    </row>
    <row r="3241" spans="41:45" x14ac:dyDescent="0.2">
      <c r="AO3241" t="s">
        <v>3365</v>
      </c>
      <c r="AP3241" s="20" t="s">
        <v>69</v>
      </c>
      <c r="AQ3241" s="28">
        <v>1837</v>
      </c>
      <c r="AR3241" s="20" t="s">
        <v>18</v>
      </c>
      <c r="AS3241" s="32" t="str">
        <f t="shared" si="63"/>
        <v>VERO</v>
      </c>
    </row>
    <row r="3242" spans="41:45" x14ac:dyDescent="0.2">
      <c r="AO3242" t="s">
        <v>3366</v>
      </c>
      <c r="AP3242" s="20" t="s">
        <v>63</v>
      </c>
      <c r="AQ3242" s="28">
        <v>2516</v>
      </c>
      <c r="AR3242" s="20" t="s">
        <v>19</v>
      </c>
      <c r="AS3242" s="32" t="str">
        <f t="shared" si="63"/>
        <v>FALSO</v>
      </c>
    </row>
    <row r="3243" spans="41:45" x14ac:dyDescent="0.2">
      <c r="AO3243" t="s">
        <v>3367</v>
      </c>
      <c r="AP3243" s="20" t="s">
        <v>126</v>
      </c>
      <c r="AQ3243" s="28">
        <v>1734</v>
      </c>
      <c r="AR3243" s="20" t="s">
        <v>18</v>
      </c>
      <c r="AS3243" s="32" t="str">
        <f t="shared" si="63"/>
        <v>VERO</v>
      </c>
    </row>
    <row r="3244" spans="41:45" x14ac:dyDescent="0.2">
      <c r="AO3244" t="s">
        <v>3368</v>
      </c>
      <c r="AP3244" s="20" t="s">
        <v>214</v>
      </c>
      <c r="AQ3244" s="28">
        <v>3913</v>
      </c>
      <c r="AR3244" s="20" t="s">
        <v>20</v>
      </c>
      <c r="AS3244" s="32" t="str">
        <f t="shared" si="63"/>
        <v>FALSO</v>
      </c>
    </row>
    <row r="3245" spans="41:45" x14ac:dyDescent="0.2">
      <c r="AO3245" t="s">
        <v>3369</v>
      </c>
      <c r="AP3245" s="20" t="s">
        <v>98</v>
      </c>
      <c r="AQ3245" s="28">
        <v>2355</v>
      </c>
      <c r="AR3245" s="20" t="s">
        <v>19</v>
      </c>
      <c r="AS3245" s="32" t="str">
        <f t="shared" si="63"/>
        <v>FALSO</v>
      </c>
    </row>
    <row r="3246" spans="41:45" x14ac:dyDescent="0.2">
      <c r="AO3246" t="s">
        <v>3370</v>
      </c>
      <c r="AP3246" s="20" t="s">
        <v>188</v>
      </c>
      <c r="AQ3246" s="28">
        <v>2673</v>
      </c>
      <c r="AR3246" s="20" t="s">
        <v>19</v>
      </c>
      <c r="AS3246" s="32" t="str">
        <f t="shared" si="63"/>
        <v>FALSO</v>
      </c>
    </row>
    <row r="3247" spans="41:45" x14ac:dyDescent="0.2">
      <c r="AO3247" t="s">
        <v>3371</v>
      </c>
      <c r="AP3247" s="20" t="s">
        <v>225</v>
      </c>
      <c r="AQ3247" s="28">
        <v>2579</v>
      </c>
      <c r="AR3247" s="20" t="s">
        <v>19</v>
      </c>
      <c r="AS3247" s="32" t="str">
        <f t="shared" si="63"/>
        <v>FALSO</v>
      </c>
    </row>
    <row r="3248" spans="41:45" x14ac:dyDescent="0.2">
      <c r="AO3248" t="s">
        <v>3372</v>
      </c>
      <c r="AP3248" s="20" t="s">
        <v>177</v>
      </c>
      <c r="AQ3248" s="28">
        <v>3585</v>
      </c>
      <c r="AR3248" s="20" t="s">
        <v>20</v>
      </c>
      <c r="AS3248" s="32" t="str">
        <f t="shared" si="63"/>
        <v>FALSO</v>
      </c>
    </row>
    <row r="3249" spans="41:45" x14ac:dyDescent="0.2">
      <c r="AO3249" t="s">
        <v>3373</v>
      </c>
      <c r="AP3249" s="20" t="s">
        <v>75</v>
      </c>
      <c r="AQ3249" s="28">
        <v>1202</v>
      </c>
      <c r="AR3249" s="20" t="s">
        <v>17</v>
      </c>
      <c r="AS3249" s="32" t="str">
        <f t="shared" si="63"/>
        <v>VERO</v>
      </c>
    </row>
    <row r="3250" spans="41:45" x14ac:dyDescent="0.2">
      <c r="AO3250" t="s">
        <v>3374</v>
      </c>
      <c r="AP3250" s="20" t="s">
        <v>42</v>
      </c>
      <c r="AQ3250" s="28">
        <v>1746</v>
      </c>
      <c r="AR3250" s="20" t="s">
        <v>18</v>
      </c>
      <c r="AS3250" s="32" t="str">
        <f t="shared" si="63"/>
        <v>VERO</v>
      </c>
    </row>
    <row r="3251" spans="41:45" x14ac:dyDescent="0.2">
      <c r="AO3251" t="s">
        <v>3375</v>
      </c>
      <c r="AP3251" s="20" t="s">
        <v>62</v>
      </c>
      <c r="AQ3251" s="28">
        <v>1086</v>
      </c>
      <c r="AR3251" s="20" t="s">
        <v>17</v>
      </c>
      <c r="AS3251" s="32" t="str">
        <f t="shared" si="63"/>
        <v>VERO</v>
      </c>
    </row>
    <row r="3252" spans="41:45" x14ac:dyDescent="0.2">
      <c r="AO3252" t="s">
        <v>3376</v>
      </c>
      <c r="AP3252" s="20" t="s">
        <v>53</v>
      </c>
      <c r="AQ3252" s="28">
        <v>2733</v>
      </c>
      <c r="AR3252" s="20" t="s">
        <v>19</v>
      </c>
      <c r="AS3252" s="32" t="str">
        <f t="shared" si="63"/>
        <v>FALSO</v>
      </c>
    </row>
    <row r="3253" spans="41:45" x14ac:dyDescent="0.2">
      <c r="AO3253" t="s">
        <v>3377</v>
      </c>
      <c r="AP3253" s="20" t="s">
        <v>74</v>
      </c>
      <c r="AQ3253" s="28">
        <v>2294</v>
      </c>
      <c r="AR3253" s="20" t="s">
        <v>19</v>
      </c>
      <c r="AS3253" s="32" t="str">
        <f t="shared" si="63"/>
        <v>FALSO</v>
      </c>
    </row>
    <row r="3254" spans="41:45" x14ac:dyDescent="0.2">
      <c r="AO3254" t="s">
        <v>3378</v>
      </c>
      <c r="AP3254" s="20" t="s">
        <v>38</v>
      </c>
      <c r="AQ3254" s="28">
        <v>2658</v>
      </c>
      <c r="AR3254" s="20" t="s">
        <v>19</v>
      </c>
      <c r="AS3254" s="32" t="str">
        <f t="shared" si="63"/>
        <v>VERO</v>
      </c>
    </row>
    <row r="3255" spans="41:45" x14ac:dyDescent="0.2">
      <c r="AO3255" t="s">
        <v>3379</v>
      </c>
      <c r="AP3255" s="20" t="s">
        <v>227</v>
      </c>
      <c r="AQ3255" s="28">
        <v>2514</v>
      </c>
      <c r="AR3255" s="20" t="s">
        <v>19</v>
      </c>
      <c r="AS3255" s="32" t="str">
        <f t="shared" si="63"/>
        <v>FALSO</v>
      </c>
    </row>
    <row r="3256" spans="41:45" x14ac:dyDescent="0.2">
      <c r="AO3256" t="s">
        <v>3380</v>
      </c>
      <c r="AP3256" s="20" t="s">
        <v>32</v>
      </c>
      <c r="AQ3256" s="28">
        <v>2905</v>
      </c>
      <c r="AR3256" s="20" t="s">
        <v>19</v>
      </c>
      <c r="AS3256" s="32" t="str">
        <f t="shared" si="63"/>
        <v>FALSO</v>
      </c>
    </row>
    <row r="3257" spans="41:45" x14ac:dyDescent="0.2">
      <c r="AO3257" t="s">
        <v>3381</v>
      </c>
      <c r="AP3257" s="20" t="s">
        <v>39</v>
      </c>
      <c r="AQ3257" s="28">
        <v>2915</v>
      </c>
      <c r="AR3257" s="20" t="s">
        <v>19</v>
      </c>
      <c r="AS3257" s="32" t="str">
        <f t="shared" si="63"/>
        <v>FALSO</v>
      </c>
    </row>
    <row r="3258" spans="41:45" x14ac:dyDescent="0.2">
      <c r="AO3258" t="s">
        <v>3382</v>
      </c>
      <c r="AP3258" s="20" t="s">
        <v>39</v>
      </c>
      <c r="AQ3258" s="28">
        <v>4787</v>
      </c>
      <c r="AR3258" s="20" t="s">
        <v>20</v>
      </c>
      <c r="AS3258" s="32" t="str">
        <f t="shared" si="63"/>
        <v>FALSO</v>
      </c>
    </row>
    <row r="3259" spans="41:45" x14ac:dyDescent="0.2">
      <c r="AO3259" t="s">
        <v>3383</v>
      </c>
      <c r="AP3259" s="20" t="s">
        <v>39</v>
      </c>
      <c r="AQ3259" s="28">
        <v>4726</v>
      </c>
      <c r="AR3259" s="20" t="s">
        <v>20</v>
      </c>
      <c r="AS3259" s="32" t="str">
        <f t="shared" si="63"/>
        <v>FALSO</v>
      </c>
    </row>
    <row r="3260" spans="41:45" x14ac:dyDescent="0.2">
      <c r="AO3260" t="s">
        <v>3384</v>
      </c>
      <c r="AP3260" s="20" t="s">
        <v>88</v>
      </c>
      <c r="AQ3260" s="28">
        <v>2126</v>
      </c>
      <c r="AR3260" s="20" t="s">
        <v>19</v>
      </c>
      <c r="AS3260" s="32" t="str">
        <f t="shared" si="63"/>
        <v>VERO</v>
      </c>
    </row>
    <row r="3261" spans="41:45" x14ac:dyDescent="0.2">
      <c r="AO3261" t="s">
        <v>3385</v>
      </c>
      <c r="AP3261" s="20" t="s">
        <v>47</v>
      </c>
      <c r="AQ3261" s="28">
        <v>2471</v>
      </c>
      <c r="AR3261" s="20" t="s">
        <v>19</v>
      </c>
      <c r="AS3261" s="32" t="str">
        <f t="shared" si="63"/>
        <v>FALSO</v>
      </c>
    </row>
    <row r="3262" spans="41:45" x14ac:dyDescent="0.2">
      <c r="AO3262" t="s">
        <v>3386</v>
      </c>
      <c r="AP3262" s="20" t="s">
        <v>159</v>
      </c>
      <c r="AQ3262" s="28">
        <v>2468</v>
      </c>
      <c r="AR3262" s="20" t="s">
        <v>19</v>
      </c>
      <c r="AS3262" s="32" t="str">
        <f t="shared" si="63"/>
        <v>FALSO</v>
      </c>
    </row>
    <row r="3263" spans="41:45" x14ac:dyDescent="0.2">
      <c r="AO3263" t="s">
        <v>3387</v>
      </c>
      <c r="AP3263" s="20" t="s">
        <v>98</v>
      </c>
      <c r="AQ3263" s="28">
        <v>2284</v>
      </c>
      <c r="AR3263" s="20" t="s">
        <v>19</v>
      </c>
      <c r="AS3263" s="32" t="str">
        <f t="shared" si="63"/>
        <v>FALSO</v>
      </c>
    </row>
    <row r="3264" spans="41:45" x14ac:dyDescent="0.2">
      <c r="AO3264" t="s">
        <v>3388</v>
      </c>
      <c r="AP3264" s="20" t="s">
        <v>62</v>
      </c>
      <c r="AQ3264" s="28">
        <v>1097</v>
      </c>
      <c r="AR3264" s="20" t="s">
        <v>17</v>
      </c>
      <c r="AS3264" s="32" t="str">
        <f t="shared" si="63"/>
        <v>VERO</v>
      </c>
    </row>
    <row r="3265" spans="41:45" x14ac:dyDescent="0.2">
      <c r="AO3265" t="s">
        <v>3389</v>
      </c>
      <c r="AP3265" s="20" t="s">
        <v>167</v>
      </c>
      <c r="AQ3265" s="28">
        <v>2579</v>
      </c>
      <c r="AR3265" s="20" t="s">
        <v>19</v>
      </c>
      <c r="AS3265" s="32" t="str">
        <f t="shared" si="63"/>
        <v>FALSO</v>
      </c>
    </row>
    <row r="3266" spans="41:45" x14ac:dyDescent="0.2">
      <c r="AO3266" t="s">
        <v>3390</v>
      </c>
      <c r="AP3266" s="20" t="s">
        <v>214</v>
      </c>
      <c r="AQ3266" s="28">
        <v>2801</v>
      </c>
      <c r="AR3266" s="20" t="s">
        <v>19</v>
      </c>
      <c r="AS3266" s="32" t="str">
        <f t="shared" si="63"/>
        <v>FALSO</v>
      </c>
    </row>
    <row r="3267" spans="41:45" x14ac:dyDescent="0.2">
      <c r="AO3267" t="s">
        <v>3391</v>
      </c>
      <c r="AP3267" s="20" t="s">
        <v>206</v>
      </c>
      <c r="AQ3267" s="28">
        <v>2788</v>
      </c>
      <c r="AR3267" s="20" t="s">
        <v>19</v>
      </c>
      <c r="AS3267" s="32" t="str">
        <f t="shared" si="63"/>
        <v>FALSO</v>
      </c>
    </row>
    <row r="3268" spans="41:45" x14ac:dyDescent="0.2">
      <c r="AO3268" t="s">
        <v>3392</v>
      </c>
      <c r="AP3268" s="20" t="s">
        <v>72</v>
      </c>
      <c r="AQ3268" s="28">
        <v>2101</v>
      </c>
      <c r="AR3268" s="20" t="s">
        <v>19</v>
      </c>
      <c r="AS3268" s="32" t="str">
        <f t="shared" si="63"/>
        <v>VERO</v>
      </c>
    </row>
    <row r="3269" spans="41:45" x14ac:dyDescent="0.2">
      <c r="AO3269" t="s">
        <v>3393</v>
      </c>
      <c r="AP3269" s="20" t="s">
        <v>65</v>
      </c>
      <c r="AQ3269" s="28">
        <v>2557</v>
      </c>
      <c r="AR3269" s="20" t="s">
        <v>19</v>
      </c>
      <c r="AS3269" s="32" t="str">
        <f t="shared" si="63"/>
        <v>FALSO</v>
      </c>
    </row>
    <row r="3270" spans="41:45" x14ac:dyDescent="0.2">
      <c r="AO3270" t="s">
        <v>3394</v>
      </c>
      <c r="AP3270" s="20" t="s">
        <v>198</v>
      </c>
      <c r="AQ3270" s="28">
        <v>2275</v>
      </c>
      <c r="AR3270" s="20" t="s">
        <v>19</v>
      </c>
      <c r="AS3270" s="32" t="str">
        <f t="shared" si="63"/>
        <v>FALSO</v>
      </c>
    </row>
    <row r="3271" spans="41:45" x14ac:dyDescent="0.2">
      <c r="AO3271" t="s">
        <v>3395</v>
      </c>
      <c r="AP3271" s="20" t="s">
        <v>72</v>
      </c>
      <c r="AQ3271" s="28">
        <v>1735</v>
      </c>
      <c r="AR3271" s="20" t="s">
        <v>18</v>
      </c>
      <c r="AS3271" s="32" t="str">
        <f t="shared" si="63"/>
        <v>VERO</v>
      </c>
    </row>
    <row r="3272" spans="41:45" x14ac:dyDescent="0.2">
      <c r="AO3272" t="s">
        <v>3396</v>
      </c>
      <c r="AP3272" s="20" t="s">
        <v>48</v>
      </c>
      <c r="AQ3272" s="28">
        <v>2730</v>
      </c>
      <c r="AR3272" s="20" t="s">
        <v>19</v>
      </c>
      <c r="AS3272" s="32" t="str">
        <f t="shared" si="63"/>
        <v>VERO</v>
      </c>
    </row>
    <row r="3273" spans="41:45" x14ac:dyDescent="0.2">
      <c r="AO3273" t="s">
        <v>3397</v>
      </c>
      <c r="AP3273" s="20" t="s">
        <v>32</v>
      </c>
      <c r="AQ3273" s="28">
        <v>2655</v>
      </c>
      <c r="AR3273" s="20" t="s">
        <v>19</v>
      </c>
      <c r="AS3273" s="32" t="str">
        <f t="shared" si="63"/>
        <v>FALSO</v>
      </c>
    </row>
    <row r="3274" spans="41:45" x14ac:dyDescent="0.2">
      <c r="AO3274" t="s">
        <v>3398</v>
      </c>
      <c r="AP3274" s="20" t="s">
        <v>63</v>
      </c>
      <c r="AQ3274" s="28">
        <v>3040</v>
      </c>
      <c r="AR3274" s="20" t="s">
        <v>20</v>
      </c>
      <c r="AS3274" s="32" t="str">
        <f t="shared" si="63"/>
        <v>FALSO</v>
      </c>
    </row>
    <row r="3275" spans="41:45" x14ac:dyDescent="0.2">
      <c r="AO3275" t="s">
        <v>3399</v>
      </c>
      <c r="AP3275" s="20" t="s">
        <v>32</v>
      </c>
      <c r="AQ3275" s="28">
        <v>2711</v>
      </c>
      <c r="AR3275" s="20" t="s">
        <v>19</v>
      </c>
      <c r="AS3275" s="32" t="str">
        <f t="shared" si="63"/>
        <v>FALSO</v>
      </c>
    </row>
    <row r="3276" spans="41:45" x14ac:dyDescent="0.2">
      <c r="AO3276" t="s">
        <v>3400</v>
      </c>
      <c r="AP3276" s="20" t="s">
        <v>63</v>
      </c>
      <c r="AQ3276" s="28">
        <v>2621</v>
      </c>
      <c r="AR3276" s="20" t="s">
        <v>19</v>
      </c>
      <c r="AS3276" s="32" t="str">
        <f t="shared" si="63"/>
        <v>FALSO</v>
      </c>
    </row>
    <row r="3277" spans="41:45" x14ac:dyDescent="0.2">
      <c r="AO3277" t="s">
        <v>3401</v>
      </c>
      <c r="AP3277" s="20" t="s">
        <v>101</v>
      </c>
      <c r="AQ3277" s="28">
        <v>2389</v>
      </c>
      <c r="AR3277" s="20" t="s">
        <v>19</v>
      </c>
      <c r="AS3277" s="32" t="str">
        <f t="shared" si="63"/>
        <v>FALSO</v>
      </c>
    </row>
    <row r="3278" spans="41:45" x14ac:dyDescent="0.2">
      <c r="AO3278" t="s">
        <v>3402</v>
      </c>
      <c r="AP3278" s="20" t="s">
        <v>188</v>
      </c>
      <c r="AQ3278" s="28">
        <v>2619</v>
      </c>
      <c r="AR3278" s="20" t="s">
        <v>19</v>
      </c>
      <c r="AS3278" s="32" t="str">
        <f t="shared" si="63"/>
        <v>FALSO</v>
      </c>
    </row>
    <row r="3279" spans="41:45" x14ac:dyDescent="0.2">
      <c r="AO3279" t="s">
        <v>3403</v>
      </c>
      <c r="AP3279" s="20" t="s">
        <v>129</v>
      </c>
      <c r="AQ3279" s="28">
        <v>2911</v>
      </c>
      <c r="AR3279" s="20" t="s">
        <v>19</v>
      </c>
      <c r="AS3279" s="32" t="str">
        <f t="shared" si="63"/>
        <v>VERO</v>
      </c>
    </row>
    <row r="3280" spans="41:45" x14ac:dyDescent="0.2">
      <c r="AO3280" t="s">
        <v>3404</v>
      </c>
      <c r="AP3280" s="20" t="s">
        <v>177</v>
      </c>
      <c r="AQ3280" s="28">
        <v>4019</v>
      </c>
      <c r="AR3280" s="20" t="s">
        <v>20</v>
      </c>
      <c r="AS3280" s="32" t="str">
        <f t="shared" si="63"/>
        <v>FALSO</v>
      </c>
    </row>
    <row r="3281" spans="41:45" x14ac:dyDescent="0.2">
      <c r="AO3281" t="s">
        <v>3405</v>
      </c>
      <c r="AP3281" s="20" t="s">
        <v>203</v>
      </c>
      <c r="AQ3281" s="28">
        <v>3001</v>
      </c>
      <c r="AR3281" s="20" t="s">
        <v>20</v>
      </c>
      <c r="AS3281" s="32" t="str">
        <f t="shared" si="63"/>
        <v>FALSO</v>
      </c>
    </row>
    <row r="3282" spans="41:45" x14ac:dyDescent="0.2">
      <c r="AO3282" t="s">
        <v>3406</v>
      </c>
      <c r="AP3282" s="20" t="s">
        <v>203</v>
      </c>
      <c r="AQ3282" s="28">
        <v>2907</v>
      </c>
      <c r="AR3282" s="20" t="s">
        <v>19</v>
      </c>
      <c r="AS3282" s="32" t="str">
        <f t="shared" si="63"/>
        <v>FALSO</v>
      </c>
    </row>
    <row r="3283" spans="41:45" x14ac:dyDescent="0.2">
      <c r="AO3283" t="s">
        <v>3407</v>
      </c>
      <c r="AP3283" s="20" t="s">
        <v>92</v>
      </c>
      <c r="AQ3283" s="28">
        <v>1550</v>
      </c>
      <c r="AR3283" s="20" t="s">
        <v>18</v>
      </c>
      <c r="AS3283" s="32" t="str">
        <f t="shared" si="63"/>
        <v>VERO</v>
      </c>
    </row>
    <row r="3284" spans="41:45" x14ac:dyDescent="0.2">
      <c r="AO3284" t="s">
        <v>3408</v>
      </c>
      <c r="AP3284" s="20" t="s">
        <v>177</v>
      </c>
      <c r="AQ3284" s="28">
        <v>2945</v>
      </c>
      <c r="AR3284" s="20" t="s">
        <v>19</v>
      </c>
      <c r="AS3284" s="32" t="str">
        <f t="shared" si="63"/>
        <v>FALSO</v>
      </c>
    </row>
    <row r="3285" spans="41:45" x14ac:dyDescent="0.2">
      <c r="AO3285" t="s">
        <v>3409</v>
      </c>
      <c r="AP3285" s="20" t="s">
        <v>150</v>
      </c>
      <c r="AQ3285" s="28">
        <v>1801</v>
      </c>
      <c r="AR3285" s="20" t="s">
        <v>18</v>
      </c>
      <c r="AS3285" s="32" t="str">
        <f t="shared" si="63"/>
        <v>VERO</v>
      </c>
    </row>
    <row r="3286" spans="41:45" x14ac:dyDescent="0.2">
      <c r="AO3286" t="s">
        <v>3410</v>
      </c>
      <c r="AP3286" s="20" t="s">
        <v>164</v>
      </c>
      <c r="AQ3286" s="28">
        <v>1263</v>
      </c>
      <c r="AR3286" s="20" t="s">
        <v>17</v>
      </c>
      <c r="AS3286" s="32" t="str">
        <f t="shared" si="63"/>
        <v>VERO</v>
      </c>
    </row>
    <row r="3287" spans="41:45" x14ac:dyDescent="0.2">
      <c r="AO3287" t="s">
        <v>3411</v>
      </c>
      <c r="AP3287" s="20" t="s">
        <v>38</v>
      </c>
      <c r="AQ3287" s="28">
        <v>1950</v>
      </c>
      <c r="AR3287" s="20" t="s">
        <v>18</v>
      </c>
      <c r="AS3287" s="32" t="str">
        <f t="shared" si="63"/>
        <v>VERO</v>
      </c>
    </row>
    <row r="3288" spans="41:45" x14ac:dyDescent="0.2">
      <c r="AO3288" t="s">
        <v>3412</v>
      </c>
      <c r="AP3288" s="20" t="s">
        <v>35</v>
      </c>
      <c r="AQ3288" s="28">
        <v>1591</v>
      </c>
      <c r="AR3288" s="20" t="s">
        <v>18</v>
      </c>
      <c r="AS3288" s="32" t="str">
        <f t="shared" si="63"/>
        <v>VERO</v>
      </c>
    </row>
    <row r="3289" spans="41:45" x14ac:dyDescent="0.2">
      <c r="AO3289" t="s">
        <v>3413</v>
      </c>
      <c r="AP3289" s="20" t="s">
        <v>35</v>
      </c>
      <c r="AQ3289" s="28">
        <v>1986</v>
      </c>
      <c r="AR3289" s="20" t="s">
        <v>18</v>
      </c>
      <c r="AS3289" s="32" t="str">
        <f t="shared" si="63"/>
        <v>VERO</v>
      </c>
    </row>
    <row r="3290" spans="41:45" x14ac:dyDescent="0.2">
      <c r="AO3290" t="s">
        <v>3414</v>
      </c>
      <c r="AP3290" s="20" t="s">
        <v>28</v>
      </c>
      <c r="AQ3290" s="28">
        <v>1314</v>
      </c>
      <c r="AR3290" s="20" t="s">
        <v>17</v>
      </c>
      <c r="AS3290" s="32" t="str">
        <f t="shared" ref="AS3290:AS3353" si="64">IF((LOOKUP(AP3290,$AT$3:$AT$60))=AP3290,"VERO","FALSO")</f>
        <v>VERO</v>
      </c>
    </row>
    <row r="3291" spans="41:45" x14ac:dyDescent="0.2">
      <c r="AO3291" t="s">
        <v>3415</v>
      </c>
      <c r="AP3291" s="20" t="s">
        <v>114</v>
      </c>
      <c r="AQ3291" s="28">
        <v>2249</v>
      </c>
      <c r="AR3291" s="20" t="s">
        <v>19</v>
      </c>
      <c r="AS3291" s="32" t="str">
        <f t="shared" si="64"/>
        <v>FALSO</v>
      </c>
    </row>
    <row r="3292" spans="41:45" x14ac:dyDescent="0.2">
      <c r="AO3292" t="s">
        <v>3416</v>
      </c>
      <c r="AP3292" s="20" t="s">
        <v>144</v>
      </c>
      <c r="AQ3292" s="28">
        <v>1317</v>
      </c>
      <c r="AR3292" s="20" t="s">
        <v>17</v>
      </c>
      <c r="AS3292" s="32" t="str">
        <f t="shared" si="64"/>
        <v>VERO</v>
      </c>
    </row>
    <row r="3293" spans="41:45" x14ac:dyDescent="0.2">
      <c r="AO3293" t="s">
        <v>3417</v>
      </c>
      <c r="AP3293" s="20" t="s">
        <v>69</v>
      </c>
      <c r="AQ3293" s="28">
        <v>1787</v>
      </c>
      <c r="AR3293" s="20" t="s">
        <v>18</v>
      </c>
      <c r="AS3293" s="32" t="str">
        <f t="shared" si="64"/>
        <v>VERO</v>
      </c>
    </row>
    <row r="3294" spans="41:45" x14ac:dyDescent="0.2">
      <c r="AO3294" t="s">
        <v>3418</v>
      </c>
      <c r="AP3294" s="20" t="s">
        <v>38</v>
      </c>
      <c r="AQ3294" s="28">
        <v>2120</v>
      </c>
      <c r="AR3294" s="20" t="s">
        <v>19</v>
      </c>
      <c r="AS3294" s="32" t="str">
        <f t="shared" si="64"/>
        <v>VERO</v>
      </c>
    </row>
    <row r="3295" spans="41:45" x14ac:dyDescent="0.2">
      <c r="AO3295" t="s">
        <v>3419</v>
      </c>
      <c r="AP3295" s="20" t="s">
        <v>171</v>
      </c>
      <c r="AQ3295" s="28">
        <v>2649</v>
      </c>
      <c r="AR3295" s="20" t="s">
        <v>19</v>
      </c>
      <c r="AS3295" s="32" t="str">
        <f t="shared" si="64"/>
        <v>VERO</v>
      </c>
    </row>
    <row r="3296" spans="41:45" x14ac:dyDescent="0.2">
      <c r="AO3296" t="s">
        <v>3420</v>
      </c>
      <c r="AP3296" s="20" t="s">
        <v>177</v>
      </c>
      <c r="AQ3296" s="28">
        <v>2687</v>
      </c>
      <c r="AR3296" s="20" t="s">
        <v>19</v>
      </c>
      <c r="AS3296" s="32" t="str">
        <f t="shared" si="64"/>
        <v>FALSO</v>
      </c>
    </row>
    <row r="3297" spans="41:45" x14ac:dyDescent="0.2">
      <c r="AO3297" t="s">
        <v>3421</v>
      </c>
      <c r="AP3297" s="20" t="s">
        <v>101</v>
      </c>
      <c r="AQ3297" s="28">
        <v>2389</v>
      </c>
      <c r="AR3297" s="20" t="s">
        <v>19</v>
      </c>
      <c r="AS3297" s="32" t="str">
        <f t="shared" si="64"/>
        <v>FALSO</v>
      </c>
    </row>
    <row r="3298" spans="41:45" x14ac:dyDescent="0.2">
      <c r="AO3298" t="s">
        <v>3422</v>
      </c>
      <c r="AP3298" s="20" t="s">
        <v>63</v>
      </c>
      <c r="AQ3298" s="28">
        <v>2365</v>
      </c>
      <c r="AR3298" s="20" t="s">
        <v>19</v>
      </c>
      <c r="AS3298" s="32" t="str">
        <f t="shared" si="64"/>
        <v>FALSO</v>
      </c>
    </row>
    <row r="3299" spans="41:45" x14ac:dyDescent="0.2">
      <c r="AO3299" t="s">
        <v>3423</v>
      </c>
      <c r="AP3299" s="20" t="s">
        <v>55</v>
      </c>
      <c r="AQ3299" s="28">
        <v>2311</v>
      </c>
      <c r="AR3299" s="20" t="s">
        <v>19</v>
      </c>
      <c r="AS3299" s="32" t="str">
        <f t="shared" si="64"/>
        <v>VERO</v>
      </c>
    </row>
    <row r="3300" spans="41:45" x14ac:dyDescent="0.2">
      <c r="AO3300" t="s">
        <v>3424</v>
      </c>
      <c r="AP3300" s="20" t="s">
        <v>214</v>
      </c>
      <c r="AQ3300" s="28">
        <v>3718</v>
      </c>
      <c r="AR3300" s="20" t="s">
        <v>20</v>
      </c>
      <c r="AS3300" s="32" t="str">
        <f t="shared" si="64"/>
        <v>FALSO</v>
      </c>
    </row>
    <row r="3301" spans="41:45" x14ac:dyDescent="0.2">
      <c r="AO3301" t="s">
        <v>3425</v>
      </c>
      <c r="AP3301" s="20" t="s">
        <v>42</v>
      </c>
      <c r="AQ3301" s="28">
        <v>1441</v>
      </c>
      <c r="AR3301" s="20" t="s">
        <v>18</v>
      </c>
      <c r="AS3301" s="32" t="str">
        <f t="shared" si="64"/>
        <v>VERO</v>
      </c>
    </row>
    <row r="3302" spans="41:45" x14ac:dyDescent="0.2">
      <c r="AO3302" t="s">
        <v>3426</v>
      </c>
      <c r="AP3302" s="20" t="s">
        <v>84</v>
      </c>
      <c r="AQ3302" s="28">
        <v>1023</v>
      </c>
      <c r="AR3302" s="20" t="s">
        <v>17</v>
      </c>
      <c r="AS3302" s="32" t="str">
        <f t="shared" si="64"/>
        <v>VERO</v>
      </c>
    </row>
    <row r="3303" spans="41:45" x14ac:dyDescent="0.2">
      <c r="AO3303" t="s">
        <v>3427</v>
      </c>
      <c r="AP3303" s="20" t="s">
        <v>198</v>
      </c>
      <c r="AQ3303" s="28">
        <v>2317</v>
      </c>
      <c r="AR3303" s="20" t="s">
        <v>19</v>
      </c>
      <c r="AS3303" s="32" t="str">
        <f t="shared" si="64"/>
        <v>FALSO</v>
      </c>
    </row>
    <row r="3304" spans="41:45" x14ac:dyDescent="0.2">
      <c r="AO3304" t="s">
        <v>3428</v>
      </c>
      <c r="AP3304" s="20" t="s">
        <v>103</v>
      </c>
      <c r="AQ3304" s="28">
        <v>1133</v>
      </c>
      <c r="AR3304" s="20" t="s">
        <v>17</v>
      </c>
      <c r="AS3304" s="32" t="str">
        <f t="shared" si="64"/>
        <v>VERO</v>
      </c>
    </row>
    <row r="3305" spans="41:45" x14ac:dyDescent="0.2">
      <c r="AO3305" t="s">
        <v>3429</v>
      </c>
      <c r="AP3305" s="20" t="s">
        <v>96</v>
      </c>
      <c r="AQ3305" s="28">
        <v>2402</v>
      </c>
      <c r="AR3305" s="20" t="s">
        <v>19</v>
      </c>
      <c r="AS3305" s="32" t="str">
        <f t="shared" si="64"/>
        <v>VERO</v>
      </c>
    </row>
    <row r="3306" spans="41:45" x14ac:dyDescent="0.2">
      <c r="AO3306" t="s">
        <v>3430</v>
      </c>
      <c r="AP3306" s="20" t="s">
        <v>133</v>
      </c>
      <c r="AQ3306" s="28">
        <v>2243</v>
      </c>
      <c r="AR3306" s="20" t="s">
        <v>19</v>
      </c>
      <c r="AS3306" s="32" t="str">
        <f t="shared" si="64"/>
        <v>VERO</v>
      </c>
    </row>
    <row r="3307" spans="41:45" x14ac:dyDescent="0.2">
      <c r="AO3307" t="s">
        <v>3431</v>
      </c>
      <c r="AP3307" s="20" t="s">
        <v>133</v>
      </c>
      <c r="AQ3307" s="28">
        <v>2334</v>
      </c>
      <c r="AR3307" s="20" t="s">
        <v>19</v>
      </c>
      <c r="AS3307" s="32" t="str">
        <f t="shared" si="64"/>
        <v>VERO</v>
      </c>
    </row>
    <row r="3308" spans="41:45" x14ac:dyDescent="0.2">
      <c r="AO3308" t="s">
        <v>3432</v>
      </c>
      <c r="AP3308" s="20" t="s">
        <v>146</v>
      </c>
      <c r="AQ3308" s="28">
        <v>2434</v>
      </c>
      <c r="AR3308" s="20" t="s">
        <v>19</v>
      </c>
      <c r="AS3308" s="32" t="str">
        <f t="shared" si="64"/>
        <v>VERO</v>
      </c>
    </row>
    <row r="3309" spans="41:45" x14ac:dyDescent="0.2">
      <c r="AO3309" t="s">
        <v>3433</v>
      </c>
      <c r="AP3309" s="20" t="s">
        <v>112</v>
      </c>
      <c r="AQ3309" s="28">
        <v>763</v>
      </c>
      <c r="AR3309" s="20" t="s">
        <v>16</v>
      </c>
      <c r="AS3309" s="32" t="str">
        <f t="shared" si="64"/>
        <v>VERO</v>
      </c>
    </row>
    <row r="3310" spans="41:45" x14ac:dyDescent="0.2">
      <c r="AO3310" t="s">
        <v>3434</v>
      </c>
      <c r="AP3310" s="20" t="s">
        <v>56</v>
      </c>
      <c r="AQ3310" s="28">
        <v>1260</v>
      </c>
      <c r="AR3310" s="20" t="s">
        <v>17</v>
      </c>
      <c r="AS3310" s="32" t="str">
        <f t="shared" si="64"/>
        <v>VERO</v>
      </c>
    </row>
    <row r="3311" spans="41:45" x14ac:dyDescent="0.2">
      <c r="AO3311" t="s">
        <v>3435</v>
      </c>
      <c r="AP3311" s="20" t="s">
        <v>98</v>
      </c>
      <c r="AQ3311" s="28">
        <v>2615</v>
      </c>
      <c r="AR3311" s="20" t="s">
        <v>19</v>
      </c>
      <c r="AS3311" s="32" t="str">
        <f t="shared" si="64"/>
        <v>FALSO</v>
      </c>
    </row>
    <row r="3312" spans="41:45" x14ac:dyDescent="0.2">
      <c r="AO3312" t="s">
        <v>3436</v>
      </c>
      <c r="AP3312" s="20" t="s">
        <v>90</v>
      </c>
      <c r="AQ3312" s="28">
        <v>2272</v>
      </c>
      <c r="AR3312" s="20" t="s">
        <v>19</v>
      </c>
      <c r="AS3312" s="32" t="str">
        <f t="shared" si="64"/>
        <v>VERO</v>
      </c>
    </row>
    <row r="3313" spans="41:45" x14ac:dyDescent="0.2">
      <c r="AO3313" t="s">
        <v>3437</v>
      </c>
      <c r="AP3313" s="20" t="s">
        <v>154</v>
      </c>
      <c r="AQ3313" s="28">
        <v>2466</v>
      </c>
      <c r="AR3313" s="20" t="s">
        <v>19</v>
      </c>
      <c r="AS3313" s="32" t="str">
        <f t="shared" si="64"/>
        <v>VERO</v>
      </c>
    </row>
    <row r="3314" spans="41:45" x14ac:dyDescent="0.2">
      <c r="AO3314" t="s">
        <v>3438</v>
      </c>
      <c r="AP3314" s="20" t="s">
        <v>227</v>
      </c>
      <c r="AQ3314" s="28">
        <v>2927</v>
      </c>
      <c r="AR3314" s="20" t="s">
        <v>19</v>
      </c>
      <c r="AS3314" s="32" t="str">
        <f t="shared" si="64"/>
        <v>FALSO</v>
      </c>
    </row>
    <row r="3315" spans="41:45" x14ac:dyDescent="0.2">
      <c r="AO3315" t="s">
        <v>3439</v>
      </c>
      <c r="AP3315" s="20" t="s">
        <v>30</v>
      </c>
      <c r="AQ3315" s="28">
        <v>2701</v>
      </c>
      <c r="AR3315" s="20" t="s">
        <v>19</v>
      </c>
      <c r="AS3315" s="32" t="str">
        <f t="shared" si="64"/>
        <v>FALSO</v>
      </c>
    </row>
    <row r="3316" spans="41:45" x14ac:dyDescent="0.2">
      <c r="AO3316" t="s">
        <v>3440</v>
      </c>
      <c r="AP3316" s="20" t="s">
        <v>77</v>
      </c>
      <c r="AQ3316" s="28">
        <v>1222</v>
      </c>
      <c r="AR3316" s="20" t="s">
        <v>17</v>
      </c>
      <c r="AS3316" s="32" t="str">
        <f t="shared" si="64"/>
        <v>VERO</v>
      </c>
    </row>
    <row r="3317" spans="41:45" x14ac:dyDescent="0.2">
      <c r="AO3317" t="s">
        <v>3441</v>
      </c>
      <c r="AP3317" s="20" t="s">
        <v>125</v>
      </c>
      <c r="AQ3317" s="28">
        <v>2069</v>
      </c>
      <c r="AR3317" s="20" t="s">
        <v>18</v>
      </c>
      <c r="AS3317" s="32" t="str">
        <f t="shared" si="64"/>
        <v>FALSO</v>
      </c>
    </row>
    <row r="3318" spans="41:45" x14ac:dyDescent="0.2">
      <c r="AO3318" t="s">
        <v>3442</v>
      </c>
      <c r="AP3318" s="20" t="s">
        <v>38</v>
      </c>
      <c r="AQ3318" s="28">
        <v>2686</v>
      </c>
      <c r="AR3318" s="20" t="s">
        <v>19</v>
      </c>
      <c r="AS3318" s="32" t="str">
        <f t="shared" si="64"/>
        <v>VERO</v>
      </c>
    </row>
    <row r="3319" spans="41:45" x14ac:dyDescent="0.2">
      <c r="AO3319" t="s">
        <v>3443</v>
      </c>
      <c r="AP3319" s="20" t="s">
        <v>55</v>
      </c>
      <c r="AQ3319" s="28">
        <v>2273</v>
      </c>
      <c r="AR3319" s="20" t="s">
        <v>19</v>
      </c>
      <c r="AS3319" s="32" t="str">
        <f t="shared" si="64"/>
        <v>VERO</v>
      </c>
    </row>
    <row r="3320" spans="41:45" x14ac:dyDescent="0.2">
      <c r="AO3320" t="s">
        <v>3444</v>
      </c>
      <c r="AP3320" s="20" t="s">
        <v>72</v>
      </c>
      <c r="AQ3320" s="28">
        <v>1949</v>
      </c>
      <c r="AR3320" s="20" t="s">
        <v>18</v>
      </c>
      <c r="AS3320" s="32" t="str">
        <f t="shared" si="64"/>
        <v>VERO</v>
      </c>
    </row>
    <row r="3321" spans="41:45" x14ac:dyDescent="0.2">
      <c r="AO3321" t="s">
        <v>3445</v>
      </c>
      <c r="AP3321" s="20" t="s">
        <v>45</v>
      </c>
      <c r="AQ3321" s="28">
        <v>1849</v>
      </c>
      <c r="AR3321" s="20" t="s">
        <v>18</v>
      </c>
      <c r="AS3321" s="32" t="str">
        <f t="shared" si="64"/>
        <v>VERO</v>
      </c>
    </row>
    <row r="3322" spans="41:45" x14ac:dyDescent="0.2">
      <c r="AO3322" t="s">
        <v>3446</v>
      </c>
      <c r="AP3322" s="20" t="s">
        <v>66</v>
      </c>
      <c r="AQ3322" s="28">
        <v>1928</v>
      </c>
      <c r="AR3322" s="20" t="s">
        <v>18</v>
      </c>
      <c r="AS3322" s="32" t="str">
        <f t="shared" si="64"/>
        <v>VERO</v>
      </c>
    </row>
    <row r="3323" spans="41:45" x14ac:dyDescent="0.2">
      <c r="AO3323" t="s">
        <v>3447</v>
      </c>
      <c r="AP3323" s="20" t="s">
        <v>59</v>
      </c>
      <c r="AQ3323" s="28">
        <v>1680</v>
      </c>
      <c r="AR3323" s="20" t="s">
        <v>18</v>
      </c>
      <c r="AS3323" s="32" t="str">
        <f t="shared" si="64"/>
        <v>VERO</v>
      </c>
    </row>
    <row r="3324" spans="41:45" x14ac:dyDescent="0.2">
      <c r="AO3324" t="s">
        <v>3448</v>
      </c>
      <c r="AP3324" s="20" t="s">
        <v>59</v>
      </c>
      <c r="AQ3324" s="28">
        <v>2316</v>
      </c>
      <c r="AR3324" s="20" t="s">
        <v>19</v>
      </c>
      <c r="AS3324" s="32" t="str">
        <f t="shared" si="64"/>
        <v>VERO</v>
      </c>
    </row>
    <row r="3325" spans="41:45" x14ac:dyDescent="0.2">
      <c r="AO3325" t="s">
        <v>3449</v>
      </c>
      <c r="AP3325" s="20" t="s">
        <v>135</v>
      </c>
      <c r="AQ3325" s="28">
        <v>1927</v>
      </c>
      <c r="AR3325" s="20" t="s">
        <v>18</v>
      </c>
      <c r="AS3325" s="32" t="str">
        <f t="shared" si="64"/>
        <v>VERO</v>
      </c>
    </row>
    <row r="3326" spans="41:45" x14ac:dyDescent="0.2">
      <c r="AO3326" t="s">
        <v>3450</v>
      </c>
      <c r="AP3326" s="20" t="s">
        <v>65</v>
      </c>
      <c r="AQ3326" s="28">
        <v>2615</v>
      </c>
      <c r="AR3326" s="20" t="s">
        <v>19</v>
      </c>
      <c r="AS3326" s="32" t="str">
        <f t="shared" si="64"/>
        <v>FALSO</v>
      </c>
    </row>
    <row r="3327" spans="41:45" x14ac:dyDescent="0.2">
      <c r="AO3327" t="s">
        <v>3451</v>
      </c>
      <c r="AP3327" s="20" t="s">
        <v>56</v>
      </c>
      <c r="AQ3327" s="28">
        <v>1292</v>
      </c>
      <c r="AR3327" s="20" t="s">
        <v>17</v>
      </c>
      <c r="AS3327" s="32" t="str">
        <f t="shared" si="64"/>
        <v>VERO</v>
      </c>
    </row>
    <row r="3328" spans="41:45" x14ac:dyDescent="0.2">
      <c r="AO3328" t="s">
        <v>3452</v>
      </c>
      <c r="AP3328" s="20" t="s">
        <v>146</v>
      </c>
      <c r="AQ3328" s="28">
        <v>2438</v>
      </c>
      <c r="AR3328" s="20" t="s">
        <v>19</v>
      </c>
      <c r="AS3328" s="32" t="str">
        <f t="shared" si="64"/>
        <v>VERO</v>
      </c>
    </row>
    <row r="3329" spans="41:45" x14ac:dyDescent="0.2">
      <c r="AO3329" t="s">
        <v>3453</v>
      </c>
      <c r="AP3329" s="20" t="s">
        <v>32</v>
      </c>
      <c r="AQ3329" s="28">
        <v>2548</v>
      </c>
      <c r="AR3329" s="20" t="s">
        <v>19</v>
      </c>
      <c r="AS3329" s="32" t="str">
        <f t="shared" si="64"/>
        <v>FALSO</v>
      </c>
    </row>
    <row r="3330" spans="41:45" x14ac:dyDescent="0.2">
      <c r="AO3330" t="s">
        <v>3454</v>
      </c>
      <c r="AP3330" s="20" t="s">
        <v>133</v>
      </c>
      <c r="AQ3330" s="28">
        <v>2357</v>
      </c>
      <c r="AR3330" s="20" t="s">
        <v>19</v>
      </c>
      <c r="AS3330" s="32" t="str">
        <f t="shared" si="64"/>
        <v>VERO</v>
      </c>
    </row>
    <row r="3331" spans="41:45" x14ac:dyDescent="0.2">
      <c r="AO3331" t="s">
        <v>3455</v>
      </c>
      <c r="AP3331" s="20" t="s">
        <v>47</v>
      </c>
      <c r="AQ3331" s="28">
        <v>2435</v>
      </c>
      <c r="AR3331" s="20" t="s">
        <v>19</v>
      </c>
      <c r="AS3331" s="32" t="str">
        <f t="shared" si="64"/>
        <v>FALSO</v>
      </c>
    </row>
    <row r="3332" spans="41:45" x14ac:dyDescent="0.2">
      <c r="AO3332" t="s">
        <v>3456</v>
      </c>
      <c r="AP3332" s="20" t="s">
        <v>59</v>
      </c>
      <c r="AQ3332" s="28">
        <v>1800</v>
      </c>
      <c r="AR3332" s="20" t="s">
        <v>18</v>
      </c>
      <c r="AS3332" s="32" t="str">
        <f t="shared" si="64"/>
        <v>VERO</v>
      </c>
    </row>
    <row r="3333" spans="41:45" x14ac:dyDescent="0.2">
      <c r="AO3333" t="s">
        <v>3457</v>
      </c>
      <c r="AP3333" s="20" t="s">
        <v>111</v>
      </c>
      <c r="AQ3333" s="28">
        <v>2377</v>
      </c>
      <c r="AR3333" s="20" t="s">
        <v>19</v>
      </c>
      <c r="AS3333" s="32" t="str">
        <f t="shared" si="64"/>
        <v>FALSO</v>
      </c>
    </row>
    <row r="3334" spans="41:45" x14ac:dyDescent="0.2">
      <c r="AO3334" t="s">
        <v>3458</v>
      </c>
      <c r="AP3334" s="20" t="s">
        <v>150</v>
      </c>
      <c r="AQ3334" s="28">
        <v>1561</v>
      </c>
      <c r="AR3334" s="20" t="s">
        <v>18</v>
      </c>
      <c r="AS3334" s="32" t="str">
        <f t="shared" si="64"/>
        <v>VERO</v>
      </c>
    </row>
    <row r="3335" spans="41:45" x14ac:dyDescent="0.2">
      <c r="AO3335" t="s">
        <v>3459</v>
      </c>
      <c r="AP3335" s="20" t="s">
        <v>157</v>
      </c>
      <c r="AQ3335" s="28">
        <v>2877</v>
      </c>
      <c r="AR3335" s="20" t="s">
        <v>19</v>
      </c>
      <c r="AS3335" s="32" t="str">
        <f t="shared" si="64"/>
        <v>FALSO</v>
      </c>
    </row>
    <row r="3336" spans="41:45" x14ac:dyDescent="0.2">
      <c r="AO3336" t="s">
        <v>3460</v>
      </c>
      <c r="AP3336" s="20" t="s">
        <v>66</v>
      </c>
      <c r="AQ3336" s="28">
        <v>2207</v>
      </c>
      <c r="AR3336" s="20" t="s">
        <v>19</v>
      </c>
      <c r="AS3336" s="32" t="str">
        <f t="shared" si="64"/>
        <v>VERO</v>
      </c>
    </row>
    <row r="3337" spans="41:45" x14ac:dyDescent="0.2">
      <c r="AO3337" t="s">
        <v>3461</v>
      </c>
      <c r="AP3337" s="20" t="s">
        <v>225</v>
      </c>
      <c r="AQ3337" s="28">
        <v>3360</v>
      </c>
      <c r="AR3337" s="20" t="s">
        <v>20</v>
      </c>
      <c r="AS3337" s="32" t="str">
        <f t="shared" si="64"/>
        <v>FALSO</v>
      </c>
    </row>
    <row r="3338" spans="41:45" x14ac:dyDescent="0.2">
      <c r="AO3338" t="s">
        <v>3462</v>
      </c>
      <c r="AP3338" s="20" t="s">
        <v>56</v>
      </c>
      <c r="AQ3338" s="28">
        <v>1130</v>
      </c>
      <c r="AR3338" s="20" t="s">
        <v>17</v>
      </c>
      <c r="AS3338" s="32" t="str">
        <f t="shared" si="64"/>
        <v>VERO</v>
      </c>
    </row>
    <row r="3339" spans="41:45" x14ac:dyDescent="0.2">
      <c r="AO3339" t="s">
        <v>3463</v>
      </c>
      <c r="AP3339" s="20" t="s">
        <v>78</v>
      </c>
      <c r="AQ3339" s="28">
        <v>2410</v>
      </c>
      <c r="AR3339" s="20" t="s">
        <v>19</v>
      </c>
      <c r="AS3339" s="32" t="str">
        <f t="shared" si="64"/>
        <v>FALSO</v>
      </c>
    </row>
    <row r="3340" spans="41:45" x14ac:dyDescent="0.2">
      <c r="AO3340" t="s">
        <v>3464</v>
      </c>
      <c r="AP3340" s="20" t="s">
        <v>101</v>
      </c>
      <c r="AQ3340" s="28">
        <v>2389</v>
      </c>
      <c r="AR3340" s="20" t="s">
        <v>19</v>
      </c>
      <c r="AS3340" s="32" t="str">
        <f t="shared" si="64"/>
        <v>FALSO</v>
      </c>
    </row>
    <row r="3341" spans="41:45" x14ac:dyDescent="0.2">
      <c r="AO3341" t="s">
        <v>3465</v>
      </c>
      <c r="AP3341" s="20" t="s">
        <v>39</v>
      </c>
      <c r="AQ3341" s="28">
        <v>2778</v>
      </c>
      <c r="AR3341" s="20" t="s">
        <v>19</v>
      </c>
      <c r="AS3341" s="32" t="str">
        <f t="shared" si="64"/>
        <v>FALSO</v>
      </c>
    </row>
    <row r="3342" spans="41:45" x14ac:dyDescent="0.2">
      <c r="AO3342" t="s">
        <v>3466</v>
      </c>
      <c r="AP3342" s="20" t="s">
        <v>78</v>
      </c>
      <c r="AQ3342" s="28">
        <v>2746</v>
      </c>
      <c r="AR3342" s="20" t="s">
        <v>19</v>
      </c>
      <c r="AS3342" s="32" t="str">
        <f t="shared" si="64"/>
        <v>FALSO</v>
      </c>
    </row>
    <row r="3343" spans="41:45" x14ac:dyDescent="0.2">
      <c r="AO3343" t="s">
        <v>3467</v>
      </c>
      <c r="AP3343" s="20" t="s">
        <v>171</v>
      </c>
      <c r="AQ3343" s="28">
        <v>2345</v>
      </c>
      <c r="AR3343" s="20" t="s">
        <v>19</v>
      </c>
      <c r="AS3343" s="32" t="str">
        <f t="shared" si="64"/>
        <v>VERO</v>
      </c>
    </row>
    <row r="3344" spans="41:45" x14ac:dyDescent="0.2">
      <c r="AO3344" t="s">
        <v>3468</v>
      </c>
      <c r="AP3344" s="20" t="s">
        <v>56</v>
      </c>
      <c r="AQ3344" s="28">
        <v>916</v>
      </c>
      <c r="AR3344" s="20" t="s">
        <v>17</v>
      </c>
      <c r="AS3344" s="32" t="str">
        <f t="shared" si="64"/>
        <v>VERO</v>
      </c>
    </row>
    <row r="3345" spans="41:45" x14ac:dyDescent="0.2">
      <c r="AO3345" t="s">
        <v>3469</v>
      </c>
      <c r="AP3345" s="20" t="s">
        <v>65</v>
      </c>
      <c r="AQ3345" s="28">
        <v>2975</v>
      </c>
      <c r="AR3345" s="20" t="s">
        <v>19</v>
      </c>
      <c r="AS3345" s="32" t="str">
        <f t="shared" si="64"/>
        <v>FALSO</v>
      </c>
    </row>
    <row r="3346" spans="41:45" x14ac:dyDescent="0.2">
      <c r="AO3346" t="s">
        <v>3470</v>
      </c>
      <c r="AP3346" s="20" t="s">
        <v>121</v>
      </c>
      <c r="AQ3346" s="28">
        <v>1400</v>
      </c>
      <c r="AR3346" s="20" t="s">
        <v>17</v>
      </c>
      <c r="AS3346" s="32" t="str">
        <f t="shared" si="64"/>
        <v>VERO</v>
      </c>
    </row>
    <row r="3347" spans="41:45" x14ac:dyDescent="0.2">
      <c r="AO3347" t="s">
        <v>3471</v>
      </c>
      <c r="AP3347" s="20" t="s">
        <v>159</v>
      </c>
      <c r="AQ3347" s="28">
        <v>2552</v>
      </c>
      <c r="AR3347" s="20" t="s">
        <v>19</v>
      </c>
      <c r="AS3347" s="32" t="str">
        <f t="shared" si="64"/>
        <v>FALSO</v>
      </c>
    </row>
    <row r="3348" spans="41:45" x14ac:dyDescent="0.2">
      <c r="AO3348" t="s">
        <v>3472</v>
      </c>
      <c r="AP3348" s="20" t="s">
        <v>162</v>
      </c>
      <c r="AQ3348" s="28">
        <v>1872</v>
      </c>
      <c r="AR3348" s="20" t="s">
        <v>18</v>
      </c>
      <c r="AS3348" s="32" t="str">
        <f t="shared" si="64"/>
        <v>VERO</v>
      </c>
    </row>
    <row r="3349" spans="41:45" x14ac:dyDescent="0.2">
      <c r="AO3349" t="s">
        <v>3473</v>
      </c>
      <c r="AP3349" s="20" t="s">
        <v>34</v>
      </c>
      <c r="AQ3349" s="28">
        <v>2423</v>
      </c>
      <c r="AR3349" s="20" t="s">
        <v>19</v>
      </c>
      <c r="AS3349" s="32" t="str">
        <f t="shared" si="64"/>
        <v>FALSO</v>
      </c>
    </row>
    <row r="3350" spans="41:45" x14ac:dyDescent="0.2">
      <c r="AO3350" t="s">
        <v>3474</v>
      </c>
      <c r="AP3350" s="20" t="s">
        <v>214</v>
      </c>
      <c r="AQ3350" s="28">
        <v>3436</v>
      </c>
      <c r="AR3350" s="20" t="s">
        <v>20</v>
      </c>
      <c r="AS3350" s="32" t="str">
        <f t="shared" si="64"/>
        <v>FALSO</v>
      </c>
    </row>
    <row r="3351" spans="41:45" x14ac:dyDescent="0.2">
      <c r="AO3351" t="s">
        <v>3475</v>
      </c>
      <c r="AP3351" s="20" t="s">
        <v>48</v>
      </c>
      <c r="AQ3351" s="28">
        <v>2292</v>
      </c>
      <c r="AR3351" s="20" t="s">
        <v>19</v>
      </c>
      <c r="AS3351" s="32" t="str">
        <f t="shared" si="64"/>
        <v>VERO</v>
      </c>
    </row>
    <row r="3352" spans="41:45" x14ac:dyDescent="0.2">
      <c r="AO3352" t="s">
        <v>3476</v>
      </c>
      <c r="AP3352" s="20" t="s">
        <v>94</v>
      </c>
      <c r="AQ3352" s="28">
        <v>1201</v>
      </c>
      <c r="AR3352" s="20" t="s">
        <v>17</v>
      </c>
      <c r="AS3352" s="32" t="str">
        <f t="shared" si="64"/>
        <v>VERO</v>
      </c>
    </row>
    <row r="3353" spans="41:45" x14ac:dyDescent="0.2">
      <c r="AO3353" t="s">
        <v>3477</v>
      </c>
      <c r="AP3353" s="20" t="s">
        <v>88</v>
      </c>
      <c r="AQ3353" s="28">
        <v>2186</v>
      </c>
      <c r="AR3353" s="20" t="s">
        <v>19</v>
      </c>
      <c r="AS3353" s="32" t="str">
        <f t="shared" si="64"/>
        <v>VERO</v>
      </c>
    </row>
    <row r="3354" spans="41:45" x14ac:dyDescent="0.2">
      <c r="AO3354" t="s">
        <v>3478</v>
      </c>
      <c r="AP3354" s="20" t="s">
        <v>191</v>
      </c>
      <c r="AQ3354" s="28">
        <v>2485</v>
      </c>
      <c r="AR3354" s="20" t="s">
        <v>19</v>
      </c>
      <c r="AS3354" s="32" t="str">
        <f t="shared" ref="AS3354:AS3417" si="65">IF((LOOKUP(AP3354,$AT$3:$AT$60))=AP3354,"VERO","FALSO")</f>
        <v>FALSO</v>
      </c>
    </row>
    <row r="3355" spans="41:45" x14ac:dyDescent="0.2">
      <c r="AO3355" t="s">
        <v>3479</v>
      </c>
      <c r="AP3355" s="20" t="s">
        <v>88</v>
      </c>
      <c r="AQ3355" s="28">
        <v>1950</v>
      </c>
      <c r="AR3355" s="20" t="s">
        <v>18</v>
      </c>
      <c r="AS3355" s="32" t="str">
        <f t="shared" si="65"/>
        <v>VERO</v>
      </c>
    </row>
    <row r="3356" spans="41:45" x14ac:dyDescent="0.2">
      <c r="AO3356" t="s">
        <v>3480</v>
      </c>
      <c r="AP3356" s="20" t="s">
        <v>53</v>
      </c>
      <c r="AQ3356" s="28">
        <v>2518</v>
      </c>
      <c r="AR3356" s="20" t="s">
        <v>19</v>
      </c>
      <c r="AS3356" s="32" t="str">
        <f t="shared" si="65"/>
        <v>FALSO</v>
      </c>
    </row>
    <row r="3357" spans="41:45" x14ac:dyDescent="0.2">
      <c r="AO3357" t="s">
        <v>3481</v>
      </c>
      <c r="AP3357" s="20" t="s">
        <v>78</v>
      </c>
      <c r="AQ3357" s="28">
        <v>3511</v>
      </c>
      <c r="AR3357" s="20" t="s">
        <v>20</v>
      </c>
      <c r="AS3357" s="32" t="str">
        <f t="shared" si="65"/>
        <v>FALSO</v>
      </c>
    </row>
    <row r="3358" spans="41:45" x14ac:dyDescent="0.2">
      <c r="AO3358" t="s">
        <v>3482</v>
      </c>
      <c r="AP3358" s="20" t="s">
        <v>191</v>
      </c>
      <c r="AQ3358" s="28">
        <v>2669</v>
      </c>
      <c r="AR3358" s="20" t="s">
        <v>19</v>
      </c>
      <c r="AS3358" s="32" t="str">
        <f t="shared" si="65"/>
        <v>FALSO</v>
      </c>
    </row>
    <row r="3359" spans="41:45" x14ac:dyDescent="0.2">
      <c r="AO3359" t="s">
        <v>3483</v>
      </c>
      <c r="AP3359" s="20" t="s">
        <v>177</v>
      </c>
      <c r="AQ3359" s="28">
        <v>3497</v>
      </c>
      <c r="AR3359" s="20" t="s">
        <v>20</v>
      </c>
      <c r="AS3359" s="32" t="str">
        <f t="shared" si="65"/>
        <v>FALSO</v>
      </c>
    </row>
    <row r="3360" spans="41:45" x14ac:dyDescent="0.2">
      <c r="AO3360" t="s">
        <v>3484</v>
      </c>
      <c r="AP3360" s="20" t="s">
        <v>225</v>
      </c>
      <c r="AQ3360" s="28">
        <v>3252</v>
      </c>
      <c r="AR3360" s="20" t="s">
        <v>20</v>
      </c>
      <c r="AS3360" s="32" t="str">
        <f t="shared" si="65"/>
        <v>FALSO</v>
      </c>
    </row>
    <row r="3361" spans="41:45" x14ac:dyDescent="0.2">
      <c r="AO3361" t="s">
        <v>3485</v>
      </c>
      <c r="AP3361" s="20" t="s">
        <v>34</v>
      </c>
      <c r="AQ3361" s="28">
        <v>2902</v>
      </c>
      <c r="AR3361" s="20" t="s">
        <v>19</v>
      </c>
      <c r="AS3361" s="32" t="str">
        <f t="shared" si="65"/>
        <v>FALSO</v>
      </c>
    </row>
    <row r="3362" spans="41:45" x14ac:dyDescent="0.2">
      <c r="AO3362" t="s">
        <v>3486</v>
      </c>
      <c r="AP3362" s="20" t="s">
        <v>39</v>
      </c>
      <c r="AQ3362" s="28">
        <v>3472</v>
      </c>
      <c r="AR3362" s="20" t="s">
        <v>20</v>
      </c>
      <c r="AS3362" s="32" t="str">
        <f t="shared" si="65"/>
        <v>FALSO</v>
      </c>
    </row>
    <row r="3363" spans="41:45" x14ac:dyDescent="0.2">
      <c r="AO3363" t="s">
        <v>3487</v>
      </c>
      <c r="AP3363" s="20" t="s">
        <v>46</v>
      </c>
      <c r="AQ3363" s="28">
        <v>2438</v>
      </c>
      <c r="AR3363" s="20" t="s">
        <v>19</v>
      </c>
      <c r="AS3363" s="32" t="str">
        <f t="shared" si="65"/>
        <v>FALSO</v>
      </c>
    </row>
    <row r="3364" spans="41:45" x14ac:dyDescent="0.2">
      <c r="AO3364" t="s">
        <v>3488</v>
      </c>
      <c r="AP3364" s="20" t="s">
        <v>34</v>
      </c>
      <c r="AQ3364" s="28">
        <v>3069</v>
      </c>
      <c r="AR3364" s="20" t="s">
        <v>20</v>
      </c>
      <c r="AS3364" s="32" t="str">
        <f t="shared" si="65"/>
        <v>FALSO</v>
      </c>
    </row>
    <row r="3365" spans="41:45" x14ac:dyDescent="0.2">
      <c r="AO3365" t="s">
        <v>3489</v>
      </c>
      <c r="AP3365" s="20" t="s">
        <v>98</v>
      </c>
      <c r="AQ3365" s="28">
        <v>2561</v>
      </c>
      <c r="AR3365" s="20" t="s">
        <v>19</v>
      </c>
      <c r="AS3365" s="32" t="str">
        <f t="shared" si="65"/>
        <v>FALSO</v>
      </c>
    </row>
    <row r="3366" spans="41:45" x14ac:dyDescent="0.2">
      <c r="AO3366" t="s">
        <v>3490</v>
      </c>
      <c r="AP3366" s="20" t="s">
        <v>188</v>
      </c>
      <c r="AQ3366" s="28">
        <v>2628</v>
      </c>
      <c r="AR3366" s="20" t="s">
        <v>19</v>
      </c>
      <c r="AS3366" s="32" t="str">
        <f t="shared" si="65"/>
        <v>FALSO</v>
      </c>
    </row>
    <row r="3367" spans="41:45" x14ac:dyDescent="0.2">
      <c r="AO3367" t="s">
        <v>3491</v>
      </c>
      <c r="AP3367" s="20" t="s">
        <v>177</v>
      </c>
      <c r="AQ3367" s="28">
        <v>3194</v>
      </c>
      <c r="AR3367" s="20" t="s">
        <v>20</v>
      </c>
      <c r="AS3367" s="32" t="str">
        <f t="shared" si="65"/>
        <v>FALSO</v>
      </c>
    </row>
    <row r="3368" spans="41:45" x14ac:dyDescent="0.2">
      <c r="AO3368" t="s">
        <v>3492</v>
      </c>
      <c r="AP3368" s="20" t="s">
        <v>47</v>
      </c>
      <c r="AQ3368" s="28">
        <v>2609</v>
      </c>
      <c r="AR3368" s="20" t="s">
        <v>19</v>
      </c>
      <c r="AS3368" s="32" t="str">
        <f t="shared" si="65"/>
        <v>FALSO</v>
      </c>
    </row>
    <row r="3369" spans="41:45" x14ac:dyDescent="0.2">
      <c r="AO3369" t="s">
        <v>3493</v>
      </c>
      <c r="AP3369" s="20" t="s">
        <v>167</v>
      </c>
      <c r="AQ3369" s="28">
        <v>2816</v>
      </c>
      <c r="AR3369" s="20" t="s">
        <v>19</v>
      </c>
      <c r="AS3369" s="32" t="str">
        <f t="shared" si="65"/>
        <v>FALSO</v>
      </c>
    </row>
    <row r="3370" spans="41:45" x14ac:dyDescent="0.2">
      <c r="AO3370" t="s">
        <v>3494</v>
      </c>
      <c r="AP3370" s="20" t="s">
        <v>47</v>
      </c>
      <c r="AQ3370" s="28">
        <v>2416</v>
      </c>
      <c r="AR3370" s="20" t="s">
        <v>19</v>
      </c>
      <c r="AS3370" s="32" t="str">
        <f t="shared" si="65"/>
        <v>FALSO</v>
      </c>
    </row>
    <row r="3371" spans="41:45" x14ac:dyDescent="0.2">
      <c r="AO3371" t="s">
        <v>3495</v>
      </c>
      <c r="AP3371" s="20" t="s">
        <v>120</v>
      </c>
      <c r="AQ3371" s="28">
        <v>1652</v>
      </c>
      <c r="AR3371" s="20" t="s">
        <v>18</v>
      </c>
      <c r="AS3371" s="32" t="str">
        <f t="shared" si="65"/>
        <v>FALSO</v>
      </c>
    </row>
    <row r="3372" spans="41:45" x14ac:dyDescent="0.2">
      <c r="AO3372" t="s">
        <v>3496</v>
      </c>
      <c r="AP3372" s="20" t="s">
        <v>121</v>
      </c>
      <c r="AQ3372" s="28">
        <v>899</v>
      </c>
      <c r="AR3372" s="20" t="s">
        <v>16</v>
      </c>
      <c r="AS3372" s="32" t="str">
        <f t="shared" si="65"/>
        <v>VERO</v>
      </c>
    </row>
    <row r="3373" spans="41:45" x14ac:dyDescent="0.2">
      <c r="AO3373" t="s">
        <v>3497</v>
      </c>
      <c r="AP3373" s="20" t="s">
        <v>78</v>
      </c>
      <c r="AQ3373" s="28">
        <v>3360</v>
      </c>
      <c r="AR3373" s="20" t="s">
        <v>20</v>
      </c>
      <c r="AS3373" s="32" t="str">
        <f t="shared" si="65"/>
        <v>FALSO</v>
      </c>
    </row>
    <row r="3374" spans="41:45" x14ac:dyDescent="0.2">
      <c r="AO3374" t="s">
        <v>3498</v>
      </c>
      <c r="AP3374" s="20" t="s">
        <v>69</v>
      </c>
      <c r="AQ3374" s="28">
        <v>1885</v>
      </c>
      <c r="AR3374" s="20" t="s">
        <v>18</v>
      </c>
      <c r="AS3374" s="32" t="str">
        <f t="shared" si="65"/>
        <v>VERO</v>
      </c>
    </row>
    <row r="3375" spans="41:45" x14ac:dyDescent="0.2">
      <c r="AO3375" t="s">
        <v>3499</v>
      </c>
      <c r="AP3375" s="20" t="s">
        <v>65</v>
      </c>
      <c r="AQ3375" s="28">
        <v>3133</v>
      </c>
      <c r="AR3375" s="20" t="s">
        <v>20</v>
      </c>
      <c r="AS3375" s="32" t="str">
        <f t="shared" si="65"/>
        <v>FALSO</v>
      </c>
    </row>
    <row r="3376" spans="41:45" x14ac:dyDescent="0.2">
      <c r="AO3376" t="s">
        <v>3500</v>
      </c>
      <c r="AP3376" s="20" t="s">
        <v>77</v>
      </c>
      <c r="AQ3376" s="28">
        <v>1144</v>
      </c>
      <c r="AR3376" s="20" t="s">
        <v>17</v>
      </c>
      <c r="AS3376" s="32" t="str">
        <f t="shared" si="65"/>
        <v>VERO</v>
      </c>
    </row>
    <row r="3377" spans="41:45" x14ac:dyDescent="0.2">
      <c r="AO3377" t="s">
        <v>3501</v>
      </c>
      <c r="AP3377" s="20" t="s">
        <v>84</v>
      </c>
      <c r="AQ3377" s="28">
        <v>1044</v>
      </c>
      <c r="AR3377" s="20" t="s">
        <v>17</v>
      </c>
      <c r="AS3377" s="32" t="str">
        <f t="shared" si="65"/>
        <v>VERO</v>
      </c>
    </row>
    <row r="3378" spans="41:45" x14ac:dyDescent="0.2">
      <c r="AO3378" t="s">
        <v>3502</v>
      </c>
      <c r="AP3378" s="20" t="s">
        <v>114</v>
      </c>
      <c r="AQ3378" s="28">
        <v>2102</v>
      </c>
      <c r="AR3378" s="20" t="s">
        <v>19</v>
      </c>
      <c r="AS3378" s="32" t="str">
        <f t="shared" si="65"/>
        <v>FALSO</v>
      </c>
    </row>
    <row r="3379" spans="41:45" x14ac:dyDescent="0.2">
      <c r="AO3379" t="s">
        <v>3503</v>
      </c>
      <c r="AP3379" s="20" t="s">
        <v>61</v>
      </c>
      <c r="AQ3379" s="28">
        <v>1766</v>
      </c>
      <c r="AR3379" s="20" t="s">
        <v>18</v>
      </c>
      <c r="AS3379" s="32" t="str">
        <f t="shared" si="65"/>
        <v>VERO</v>
      </c>
    </row>
    <row r="3380" spans="41:45" x14ac:dyDescent="0.2">
      <c r="AO3380" t="s">
        <v>3504</v>
      </c>
      <c r="AP3380" s="20" t="s">
        <v>78</v>
      </c>
      <c r="AQ3380" s="28">
        <v>2383</v>
      </c>
      <c r="AR3380" s="20" t="s">
        <v>19</v>
      </c>
      <c r="AS3380" s="32" t="str">
        <f t="shared" si="65"/>
        <v>FALSO</v>
      </c>
    </row>
    <row r="3381" spans="41:45" x14ac:dyDescent="0.2">
      <c r="AO3381" t="s">
        <v>3505</v>
      </c>
      <c r="AP3381" s="20" t="s">
        <v>214</v>
      </c>
      <c r="AQ3381" s="28">
        <v>2773</v>
      </c>
      <c r="AR3381" s="20" t="s">
        <v>19</v>
      </c>
      <c r="AS3381" s="32" t="str">
        <f t="shared" si="65"/>
        <v>FALSO</v>
      </c>
    </row>
    <row r="3382" spans="41:45" x14ac:dyDescent="0.2">
      <c r="AO3382" t="s">
        <v>3506</v>
      </c>
      <c r="AP3382" s="20" t="s">
        <v>97</v>
      </c>
      <c r="AQ3382" s="28">
        <v>1866</v>
      </c>
      <c r="AR3382" s="20" t="s">
        <v>18</v>
      </c>
      <c r="AS3382" s="32" t="str">
        <f t="shared" si="65"/>
        <v>VERO</v>
      </c>
    </row>
    <row r="3383" spans="41:45" x14ac:dyDescent="0.2">
      <c r="AO3383" t="s">
        <v>3507</v>
      </c>
      <c r="AP3383" s="20" t="s">
        <v>121</v>
      </c>
      <c r="AQ3383" s="28">
        <v>1741</v>
      </c>
      <c r="AR3383" s="20" t="s">
        <v>18</v>
      </c>
      <c r="AS3383" s="32" t="str">
        <f t="shared" si="65"/>
        <v>VERO</v>
      </c>
    </row>
    <row r="3384" spans="41:45" x14ac:dyDescent="0.2">
      <c r="AO3384" t="s">
        <v>3508</v>
      </c>
      <c r="AP3384" s="20" t="s">
        <v>126</v>
      </c>
      <c r="AQ3384" s="28">
        <v>1504</v>
      </c>
      <c r="AR3384" s="20" t="s">
        <v>18</v>
      </c>
      <c r="AS3384" s="32" t="str">
        <f t="shared" si="65"/>
        <v>VERO</v>
      </c>
    </row>
    <row r="3385" spans="41:45" x14ac:dyDescent="0.2">
      <c r="AO3385" t="s">
        <v>3509</v>
      </c>
      <c r="AP3385" s="20" t="s">
        <v>53</v>
      </c>
      <c r="AQ3385" s="28">
        <v>2628</v>
      </c>
      <c r="AR3385" s="20" t="s">
        <v>19</v>
      </c>
      <c r="AS3385" s="32" t="str">
        <f t="shared" si="65"/>
        <v>FALSO</v>
      </c>
    </row>
    <row r="3386" spans="41:45" x14ac:dyDescent="0.2">
      <c r="AO3386" t="s">
        <v>3510</v>
      </c>
      <c r="AP3386" s="20" t="s">
        <v>123</v>
      </c>
      <c r="AQ3386" s="28">
        <v>2199</v>
      </c>
      <c r="AR3386" s="20" t="s">
        <v>19</v>
      </c>
      <c r="AS3386" s="32" t="str">
        <f t="shared" si="65"/>
        <v>FALSO</v>
      </c>
    </row>
    <row r="3387" spans="41:45" x14ac:dyDescent="0.2">
      <c r="AO3387" t="s">
        <v>3511</v>
      </c>
      <c r="AP3387" s="20" t="s">
        <v>92</v>
      </c>
      <c r="AQ3387" s="28">
        <v>2084</v>
      </c>
      <c r="AR3387" s="20" t="s">
        <v>18</v>
      </c>
      <c r="AS3387" s="32" t="str">
        <f t="shared" si="65"/>
        <v>VERO</v>
      </c>
    </row>
    <row r="3388" spans="41:45" x14ac:dyDescent="0.2">
      <c r="AO3388" t="s">
        <v>3512</v>
      </c>
      <c r="AP3388" s="20" t="s">
        <v>166</v>
      </c>
      <c r="AQ3388" s="28">
        <v>2038</v>
      </c>
      <c r="AR3388" s="20" t="s">
        <v>18</v>
      </c>
      <c r="AS3388" s="32" t="str">
        <f t="shared" si="65"/>
        <v>VERO</v>
      </c>
    </row>
    <row r="3389" spans="41:45" x14ac:dyDescent="0.2">
      <c r="AO3389" t="s">
        <v>3513</v>
      </c>
      <c r="AP3389" s="20" t="s">
        <v>90</v>
      </c>
      <c r="AQ3389" s="28">
        <v>1614</v>
      </c>
      <c r="AR3389" s="20" t="s">
        <v>18</v>
      </c>
      <c r="AS3389" s="32" t="str">
        <f t="shared" si="65"/>
        <v>VERO</v>
      </c>
    </row>
    <row r="3390" spans="41:45" x14ac:dyDescent="0.2">
      <c r="AO3390" t="s">
        <v>3514</v>
      </c>
      <c r="AP3390" s="20" t="s">
        <v>107</v>
      </c>
      <c r="AQ3390" s="28">
        <v>2242</v>
      </c>
      <c r="AR3390" s="20" t="s">
        <v>19</v>
      </c>
      <c r="AS3390" s="32" t="str">
        <f t="shared" si="65"/>
        <v>FALSO</v>
      </c>
    </row>
    <row r="3391" spans="41:45" x14ac:dyDescent="0.2">
      <c r="AO3391" t="s">
        <v>3515</v>
      </c>
      <c r="AP3391" s="20" t="s">
        <v>159</v>
      </c>
      <c r="AQ3391" s="28">
        <v>2348</v>
      </c>
      <c r="AR3391" s="20" t="s">
        <v>19</v>
      </c>
      <c r="AS3391" s="32" t="str">
        <f t="shared" si="65"/>
        <v>FALSO</v>
      </c>
    </row>
    <row r="3392" spans="41:45" x14ac:dyDescent="0.2">
      <c r="AO3392" t="s">
        <v>3516</v>
      </c>
      <c r="AP3392" s="20" t="s">
        <v>126</v>
      </c>
      <c r="AQ3392" s="28">
        <v>631</v>
      </c>
      <c r="AR3392" s="20" t="s">
        <v>16</v>
      </c>
      <c r="AS3392" s="32" t="str">
        <f t="shared" si="65"/>
        <v>VERO</v>
      </c>
    </row>
    <row r="3393" spans="41:45" x14ac:dyDescent="0.2">
      <c r="AO3393" t="s">
        <v>3517</v>
      </c>
      <c r="AP3393" s="20" t="s">
        <v>100</v>
      </c>
      <c r="AQ3393" s="28">
        <v>991</v>
      </c>
      <c r="AR3393" s="20" t="s">
        <v>17</v>
      </c>
      <c r="AS3393" s="32" t="str">
        <f t="shared" si="65"/>
        <v>VERO</v>
      </c>
    </row>
    <row r="3394" spans="41:45" x14ac:dyDescent="0.2">
      <c r="AO3394" t="s">
        <v>3518</v>
      </c>
      <c r="AP3394" s="20" t="s">
        <v>63</v>
      </c>
      <c r="AQ3394" s="28">
        <v>3204</v>
      </c>
      <c r="AR3394" s="20" t="s">
        <v>20</v>
      </c>
      <c r="AS3394" s="32" t="str">
        <f t="shared" si="65"/>
        <v>FALSO</v>
      </c>
    </row>
    <row r="3395" spans="41:45" x14ac:dyDescent="0.2">
      <c r="AO3395" t="s">
        <v>3519</v>
      </c>
      <c r="AP3395" s="20" t="s">
        <v>101</v>
      </c>
      <c r="AQ3395" s="28">
        <v>2389</v>
      </c>
      <c r="AR3395" s="20" t="s">
        <v>19</v>
      </c>
      <c r="AS3395" s="32" t="str">
        <f t="shared" si="65"/>
        <v>FALSO</v>
      </c>
    </row>
    <row r="3396" spans="41:45" x14ac:dyDescent="0.2">
      <c r="AO3396" t="s">
        <v>3520</v>
      </c>
      <c r="AP3396" s="20" t="s">
        <v>159</v>
      </c>
      <c r="AQ3396" s="28">
        <v>2430</v>
      </c>
      <c r="AR3396" s="20" t="s">
        <v>19</v>
      </c>
      <c r="AS3396" s="32" t="str">
        <f t="shared" si="65"/>
        <v>FALSO</v>
      </c>
    </row>
    <row r="3397" spans="41:45" x14ac:dyDescent="0.2">
      <c r="AO3397" t="s">
        <v>3521</v>
      </c>
      <c r="AP3397" s="20" t="s">
        <v>32</v>
      </c>
      <c r="AQ3397" s="28">
        <v>2546</v>
      </c>
      <c r="AR3397" s="20" t="s">
        <v>19</v>
      </c>
      <c r="AS3397" s="32" t="str">
        <f t="shared" si="65"/>
        <v>FALSO</v>
      </c>
    </row>
    <row r="3398" spans="41:45" x14ac:dyDescent="0.2">
      <c r="AO3398" t="s">
        <v>3522</v>
      </c>
      <c r="AP3398" s="20" t="s">
        <v>198</v>
      </c>
      <c r="AQ3398" s="28">
        <v>2479</v>
      </c>
      <c r="AR3398" s="20" t="s">
        <v>19</v>
      </c>
      <c r="AS3398" s="32" t="str">
        <f t="shared" si="65"/>
        <v>FALSO</v>
      </c>
    </row>
    <row r="3399" spans="41:45" x14ac:dyDescent="0.2">
      <c r="AO3399" t="s">
        <v>3523</v>
      </c>
      <c r="AP3399" s="20" t="s">
        <v>177</v>
      </c>
      <c r="AQ3399" s="28">
        <v>2738</v>
      </c>
      <c r="AR3399" s="20" t="s">
        <v>19</v>
      </c>
      <c r="AS3399" s="32" t="str">
        <f t="shared" si="65"/>
        <v>FALSO</v>
      </c>
    </row>
    <row r="3400" spans="41:45" x14ac:dyDescent="0.2">
      <c r="AO3400" t="s">
        <v>3524</v>
      </c>
      <c r="AP3400" s="20" t="s">
        <v>94</v>
      </c>
      <c r="AQ3400" s="28">
        <v>1502</v>
      </c>
      <c r="AR3400" s="20" t="s">
        <v>18</v>
      </c>
      <c r="AS3400" s="32" t="str">
        <f t="shared" si="65"/>
        <v>VERO</v>
      </c>
    </row>
    <row r="3401" spans="41:45" x14ac:dyDescent="0.2">
      <c r="AO3401" t="s">
        <v>3525</v>
      </c>
      <c r="AP3401" s="20" t="s">
        <v>61</v>
      </c>
      <c r="AQ3401" s="28">
        <v>953</v>
      </c>
      <c r="AR3401" s="20" t="s">
        <v>17</v>
      </c>
      <c r="AS3401" s="32" t="str">
        <f t="shared" si="65"/>
        <v>VERO</v>
      </c>
    </row>
    <row r="3402" spans="41:45" x14ac:dyDescent="0.2">
      <c r="AO3402" t="s">
        <v>3526</v>
      </c>
      <c r="AP3402" s="20" t="s">
        <v>78</v>
      </c>
      <c r="AQ3402" s="28">
        <v>2399</v>
      </c>
      <c r="AR3402" s="20" t="s">
        <v>19</v>
      </c>
      <c r="AS3402" s="32" t="str">
        <f t="shared" si="65"/>
        <v>FALSO</v>
      </c>
    </row>
    <row r="3403" spans="41:45" x14ac:dyDescent="0.2">
      <c r="AO3403" t="s">
        <v>3527</v>
      </c>
      <c r="AP3403" s="20" t="s">
        <v>80</v>
      </c>
      <c r="AQ3403" s="28">
        <v>1364</v>
      </c>
      <c r="AR3403" s="20" t="s">
        <v>17</v>
      </c>
      <c r="AS3403" s="32" t="str">
        <f t="shared" si="65"/>
        <v>FALSO</v>
      </c>
    </row>
    <row r="3404" spans="41:45" x14ac:dyDescent="0.2">
      <c r="AO3404" t="s">
        <v>3528</v>
      </c>
      <c r="AP3404" s="20" t="s">
        <v>58</v>
      </c>
      <c r="AQ3404" s="28">
        <v>972</v>
      </c>
      <c r="AR3404" s="20" t="s">
        <v>17</v>
      </c>
      <c r="AS3404" s="32" t="str">
        <f t="shared" si="65"/>
        <v>VERO</v>
      </c>
    </row>
    <row r="3405" spans="41:45" x14ac:dyDescent="0.2">
      <c r="AO3405" t="s">
        <v>3529</v>
      </c>
      <c r="AP3405" s="20" t="s">
        <v>191</v>
      </c>
      <c r="AQ3405" s="28">
        <v>2454</v>
      </c>
      <c r="AR3405" s="20" t="s">
        <v>19</v>
      </c>
      <c r="AS3405" s="32" t="str">
        <f t="shared" si="65"/>
        <v>FALSO</v>
      </c>
    </row>
    <row r="3406" spans="41:45" x14ac:dyDescent="0.2">
      <c r="AO3406" t="s">
        <v>3530</v>
      </c>
      <c r="AP3406" s="20" t="s">
        <v>177</v>
      </c>
      <c r="AQ3406" s="28">
        <v>2921</v>
      </c>
      <c r="AR3406" s="20" t="s">
        <v>19</v>
      </c>
      <c r="AS3406" s="32" t="str">
        <f t="shared" si="65"/>
        <v>FALSO</v>
      </c>
    </row>
    <row r="3407" spans="41:45" x14ac:dyDescent="0.2">
      <c r="AO3407" t="s">
        <v>3531</v>
      </c>
      <c r="AP3407" s="20" t="s">
        <v>39</v>
      </c>
      <c r="AQ3407" s="28">
        <v>3672</v>
      </c>
      <c r="AR3407" s="20" t="s">
        <v>20</v>
      </c>
      <c r="AS3407" s="32" t="str">
        <f t="shared" si="65"/>
        <v>FALSO</v>
      </c>
    </row>
    <row r="3408" spans="41:45" x14ac:dyDescent="0.2">
      <c r="AO3408" t="s">
        <v>3532</v>
      </c>
      <c r="AP3408" s="20" t="s">
        <v>63</v>
      </c>
      <c r="AQ3408" s="28">
        <v>2189</v>
      </c>
      <c r="AR3408" s="20" t="s">
        <v>19</v>
      </c>
      <c r="AS3408" s="32" t="str">
        <f t="shared" si="65"/>
        <v>FALSO</v>
      </c>
    </row>
    <row r="3409" spans="41:45" x14ac:dyDescent="0.2">
      <c r="AO3409" t="s">
        <v>3533</v>
      </c>
      <c r="AP3409" s="20" t="s">
        <v>39</v>
      </c>
      <c r="AQ3409" s="28">
        <v>2786</v>
      </c>
      <c r="AR3409" s="20" t="s">
        <v>19</v>
      </c>
      <c r="AS3409" s="32" t="str">
        <f t="shared" si="65"/>
        <v>FALSO</v>
      </c>
    </row>
    <row r="3410" spans="41:45" x14ac:dyDescent="0.2">
      <c r="AO3410" t="s">
        <v>3534</v>
      </c>
      <c r="AP3410" s="20" t="s">
        <v>221</v>
      </c>
      <c r="AQ3410" s="28">
        <v>2405</v>
      </c>
      <c r="AR3410" s="20" t="s">
        <v>19</v>
      </c>
      <c r="AS3410" s="32" t="str">
        <f t="shared" si="65"/>
        <v>FALSO</v>
      </c>
    </row>
    <row r="3411" spans="41:45" x14ac:dyDescent="0.2">
      <c r="AO3411" t="s">
        <v>3535</v>
      </c>
      <c r="AP3411" s="20" t="s">
        <v>112</v>
      </c>
      <c r="AQ3411" s="28">
        <v>985</v>
      </c>
      <c r="AR3411" s="20" t="s">
        <v>17</v>
      </c>
      <c r="AS3411" s="32" t="str">
        <f t="shared" si="65"/>
        <v>VERO</v>
      </c>
    </row>
    <row r="3412" spans="41:45" x14ac:dyDescent="0.2">
      <c r="AO3412" t="s">
        <v>3536</v>
      </c>
      <c r="AP3412" s="20" t="s">
        <v>108</v>
      </c>
      <c r="AQ3412" s="28">
        <v>1387</v>
      </c>
      <c r="AR3412" s="20" t="s">
        <v>17</v>
      </c>
      <c r="AS3412" s="32" t="str">
        <f t="shared" si="65"/>
        <v>VERO</v>
      </c>
    </row>
    <row r="3413" spans="41:45" x14ac:dyDescent="0.2">
      <c r="AO3413" t="s">
        <v>3537</v>
      </c>
      <c r="AP3413" s="20" t="s">
        <v>162</v>
      </c>
      <c r="AQ3413" s="28">
        <v>1511</v>
      </c>
      <c r="AR3413" s="20" t="s">
        <v>18</v>
      </c>
      <c r="AS3413" s="32" t="str">
        <f t="shared" si="65"/>
        <v>VERO</v>
      </c>
    </row>
    <row r="3414" spans="41:45" x14ac:dyDescent="0.2">
      <c r="AO3414" t="s">
        <v>3538</v>
      </c>
      <c r="AP3414" s="20" t="s">
        <v>162</v>
      </c>
      <c r="AQ3414" s="28">
        <v>1676</v>
      </c>
      <c r="AR3414" s="20" t="s">
        <v>18</v>
      </c>
      <c r="AS3414" s="32" t="str">
        <f t="shared" si="65"/>
        <v>VERO</v>
      </c>
    </row>
    <row r="3415" spans="41:45" x14ac:dyDescent="0.2">
      <c r="AO3415" t="s">
        <v>3539</v>
      </c>
      <c r="AP3415" s="20" t="s">
        <v>214</v>
      </c>
      <c r="AQ3415" s="28">
        <v>3096</v>
      </c>
      <c r="AR3415" s="20" t="s">
        <v>20</v>
      </c>
      <c r="AS3415" s="32" t="str">
        <f t="shared" si="65"/>
        <v>FALSO</v>
      </c>
    </row>
    <row r="3416" spans="41:45" x14ac:dyDescent="0.2">
      <c r="AO3416" t="s">
        <v>3540</v>
      </c>
      <c r="AP3416" s="20" t="s">
        <v>177</v>
      </c>
      <c r="AQ3416" s="28">
        <v>2737</v>
      </c>
      <c r="AR3416" s="20" t="s">
        <v>19</v>
      </c>
      <c r="AS3416" s="32" t="str">
        <f t="shared" si="65"/>
        <v>FALSO</v>
      </c>
    </row>
    <row r="3417" spans="41:45" x14ac:dyDescent="0.2">
      <c r="AO3417" t="s">
        <v>3541</v>
      </c>
      <c r="AP3417" s="20" t="s">
        <v>101</v>
      </c>
      <c r="AQ3417" s="28">
        <v>2251</v>
      </c>
      <c r="AR3417" s="20" t="s">
        <v>19</v>
      </c>
      <c r="AS3417" s="32" t="str">
        <f t="shared" si="65"/>
        <v>FALSO</v>
      </c>
    </row>
    <row r="3418" spans="41:45" x14ac:dyDescent="0.2">
      <c r="AO3418" t="s">
        <v>3542</v>
      </c>
      <c r="AP3418" s="20" t="s">
        <v>77</v>
      </c>
      <c r="AQ3418" s="28">
        <v>1680</v>
      </c>
      <c r="AR3418" s="20" t="s">
        <v>18</v>
      </c>
      <c r="AS3418" s="32" t="str">
        <f t="shared" ref="AS3418:AS3481" si="66">IF((LOOKUP(AP3418,$AT$3:$AT$60))=AP3418,"VERO","FALSO")</f>
        <v>VERO</v>
      </c>
    </row>
    <row r="3419" spans="41:45" x14ac:dyDescent="0.2">
      <c r="AO3419" t="s">
        <v>3543</v>
      </c>
      <c r="AP3419" s="20" t="s">
        <v>59</v>
      </c>
      <c r="AQ3419" s="28">
        <v>2102</v>
      </c>
      <c r="AR3419" s="20" t="s">
        <v>19</v>
      </c>
      <c r="AS3419" s="32" t="str">
        <f t="shared" si="66"/>
        <v>VERO</v>
      </c>
    </row>
    <row r="3420" spans="41:45" x14ac:dyDescent="0.2">
      <c r="AO3420" t="s">
        <v>3544</v>
      </c>
      <c r="AP3420" s="20" t="s">
        <v>150</v>
      </c>
      <c r="AQ3420" s="28">
        <v>2788</v>
      </c>
      <c r="AR3420" s="20" t="s">
        <v>19</v>
      </c>
      <c r="AS3420" s="32" t="str">
        <f t="shared" si="66"/>
        <v>VERO</v>
      </c>
    </row>
    <row r="3421" spans="41:45" x14ac:dyDescent="0.2">
      <c r="AO3421" t="s">
        <v>3545</v>
      </c>
      <c r="AP3421" s="20" t="s">
        <v>191</v>
      </c>
      <c r="AQ3421" s="28">
        <v>2591</v>
      </c>
      <c r="AR3421" s="20" t="s">
        <v>19</v>
      </c>
      <c r="AS3421" s="32" t="str">
        <f t="shared" si="66"/>
        <v>FALSO</v>
      </c>
    </row>
    <row r="3422" spans="41:45" x14ac:dyDescent="0.2">
      <c r="AO3422" t="s">
        <v>3546</v>
      </c>
      <c r="AP3422" s="20" t="s">
        <v>121</v>
      </c>
      <c r="AQ3422" s="28">
        <v>1467</v>
      </c>
      <c r="AR3422" s="20" t="s">
        <v>18</v>
      </c>
      <c r="AS3422" s="32" t="str">
        <f t="shared" si="66"/>
        <v>VERO</v>
      </c>
    </row>
    <row r="3423" spans="41:45" x14ac:dyDescent="0.2">
      <c r="AO3423" t="s">
        <v>3547</v>
      </c>
      <c r="AP3423" s="20" t="s">
        <v>31</v>
      </c>
      <c r="AQ3423" s="28">
        <v>1899</v>
      </c>
      <c r="AR3423" s="20" t="s">
        <v>18</v>
      </c>
      <c r="AS3423" s="32" t="str">
        <f t="shared" si="66"/>
        <v>VERO</v>
      </c>
    </row>
    <row r="3424" spans="41:45" x14ac:dyDescent="0.2">
      <c r="AO3424" t="s">
        <v>3548</v>
      </c>
      <c r="AP3424" s="20" t="s">
        <v>85</v>
      </c>
      <c r="AQ3424" s="28">
        <v>2267</v>
      </c>
      <c r="AR3424" s="20" t="s">
        <v>19</v>
      </c>
      <c r="AS3424" s="32" t="str">
        <f t="shared" si="66"/>
        <v>VERO</v>
      </c>
    </row>
    <row r="3425" spans="41:45" x14ac:dyDescent="0.2">
      <c r="AO3425" t="s">
        <v>3549</v>
      </c>
      <c r="AP3425" s="20" t="s">
        <v>120</v>
      </c>
      <c r="AQ3425" s="28">
        <v>1105</v>
      </c>
      <c r="AR3425" s="20" t="s">
        <v>17</v>
      </c>
      <c r="AS3425" s="32" t="str">
        <f t="shared" si="66"/>
        <v>FALSO</v>
      </c>
    </row>
    <row r="3426" spans="41:45" x14ac:dyDescent="0.2">
      <c r="AO3426" t="s">
        <v>3550</v>
      </c>
      <c r="AP3426" s="20" t="s">
        <v>28</v>
      </c>
      <c r="AQ3426" s="28">
        <v>970</v>
      </c>
      <c r="AR3426" s="20" t="s">
        <v>17</v>
      </c>
      <c r="AS3426" s="32" t="str">
        <f t="shared" si="66"/>
        <v>VERO</v>
      </c>
    </row>
    <row r="3427" spans="41:45" x14ac:dyDescent="0.2">
      <c r="AO3427" t="s">
        <v>3551</v>
      </c>
      <c r="AP3427" s="20" t="s">
        <v>39</v>
      </c>
      <c r="AQ3427" s="28">
        <v>2925</v>
      </c>
      <c r="AR3427" s="20" t="s">
        <v>19</v>
      </c>
      <c r="AS3427" s="32" t="str">
        <f t="shared" si="66"/>
        <v>FALSO</v>
      </c>
    </row>
    <row r="3428" spans="41:45" x14ac:dyDescent="0.2">
      <c r="AO3428" t="s">
        <v>3552</v>
      </c>
      <c r="AP3428" s="20" t="s">
        <v>177</v>
      </c>
      <c r="AQ3428" s="28">
        <v>2915</v>
      </c>
      <c r="AR3428" s="20" t="s">
        <v>19</v>
      </c>
      <c r="AS3428" s="32" t="str">
        <f t="shared" si="66"/>
        <v>FALSO</v>
      </c>
    </row>
    <row r="3429" spans="41:45" x14ac:dyDescent="0.2">
      <c r="AO3429" t="s">
        <v>3553</v>
      </c>
      <c r="AP3429" s="20" t="s">
        <v>177</v>
      </c>
      <c r="AQ3429" s="28">
        <v>2570</v>
      </c>
      <c r="AR3429" s="20" t="s">
        <v>19</v>
      </c>
      <c r="AS3429" s="32" t="str">
        <f t="shared" si="66"/>
        <v>FALSO</v>
      </c>
    </row>
    <row r="3430" spans="41:45" x14ac:dyDescent="0.2">
      <c r="AO3430" t="s">
        <v>3554</v>
      </c>
      <c r="AP3430" s="20" t="s">
        <v>162</v>
      </c>
      <c r="AQ3430" s="28">
        <v>864</v>
      </c>
      <c r="AR3430" s="20" t="s">
        <v>16</v>
      </c>
      <c r="AS3430" s="32" t="str">
        <f t="shared" si="66"/>
        <v>VERO</v>
      </c>
    </row>
    <row r="3431" spans="41:45" x14ac:dyDescent="0.2">
      <c r="AO3431" t="s">
        <v>3555</v>
      </c>
      <c r="AP3431" s="20" t="s">
        <v>39</v>
      </c>
      <c r="AQ3431" s="28">
        <v>4698</v>
      </c>
      <c r="AR3431" s="20" t="s">
        <v>20</v>
      </c>
      <c r="AS3431" s="32" t="str">
        <f t="shared" si="66"/>
        <v>FALSO</v>
      </c>
    </row>
    <row r="3432" spans="41:45" x14ac:dyDescent="0.2">
      <c r="AO3432" t="s">
        <v>3556</v>
      </c>
      <c r="AP3432" s="20" t="s">
        <v>65</v>
      </c>
      <c r="AQ3432" s="28">
        <v>2951</v>
      </c>
      <c r="AR3432" s="20" t="s">
        <v>19</v>
      </c>
      <c r="AS3432" s="32" t="str">
        <f t="shared" si="66"/>
        <v>FALSO</v>
      </c>
    </row>
    <row r="3433" spans="41:45" x14ac:dyDescent="0.2">
      <c r="AO3433" t="s">
        <v>3557</v>
      </c>
      <c r="AP3433" s="20" t="s">
        <v>39</v>
      </c>
      <c r="AQ3433" s="28">
        <v>3734</v>
      </c>
      <c r="AR3433" s="20" t="s">
        <v>20</v>
      </c>
      <c r="AS3433" s="32" t="str">
        <f t="shared" si="66"/>
        <v>FALSO</v>
      </c>
    </row>
    <row r="3434" spans="41:45" x14ac:dyDescent="0.2">
      <c r="AO3434" t="s">
        <v>3558</v>
      </c>
      <c r="AP3434" s="20" t="s">
        <v>156</v>
      </c>
      <c r="AQ3434" s="28">
        <v>1413</v>
      </c>
      <c r="AR3434" s="20" t="s">
        <v>18</v>
      </c>
      <c r="AS3434" s="32" t="str">
        <f t="shared" si="66"/>
        <v>VERO</v>
      </c>
    </row>
    <row r="3435" spans="41:45" x14ac:dyDescent="0.2">
      <c r="AO3435" t="s">
        <v>3559</v>
      </c>
      <c r="AP3435" s="20" t="s">
        <v>39</v>
      </c>
      <c r="AQ3435" s="28">
        <v>4394</v>
      </c>
      <c r="AR3435" s="20" t="s">
        <v>20</v>
      </c>
      <c r="AS3435" s="32" t="str">
        <f t="shared" si="66"/>
        <v>FALSO</v>
      </c>
    </row>
    <row r="3436" spans="41:45" x14ac:dyDescent="0.2">
      <c r="AO3436" t="s">
        <v>3560</v>
      </c>
      <c r="AP3436" s="20" t="s">
        <v>82</v>
      </c>
      <c r="AQ3436" s="28">
        <v>4649</v>
      </c>
      <c r="AR3436" s="20" t="s">
        <v>20</v>
      </c>
      <c r="AS3436" s="32" t="str">
        <f t="shared" si="66"/>
        <v>FALSO</v>
      </c>
    </row>
    <row r="3437" spans="41:45" x14ac:dyDescent="0.2">
      <c r="AO3437" t="s">
        <v>3561</v>
      </c>
      <c r="AP3437" s="20" t="s">
        <v>67</v>
      </c>
      <c r="AQ3437" s="28">
        <v>3848</v>
      </c>
      <c r="AR3437" s="20" t="s">
        <v>20</v>
      </c>
      <c r="AS3437" s="32" t="str">
        <f t="shared" si="66"/>
        <v>FALSO</v>
      </c>
    </row>
    <row r="3438" spans="41:45" x14ac:dyDescent="0.2">
      <c r="AO3438" t="s">
        <v>3562</v>
      </c>
      <c r="AP3438" s="20" t="s">
        <v>150</v>
      </c>
      <c r="AQ3438" s="28">
        <v>1791</v>
      </c>
      <c r="AR3438" s="20" t="s">
        <v>18</v>
      </c>
      <c r="AS3438" s="32" t="str">
        <f t="shared" si="66"/>
        <v>VERO</v>
      </c>
    </row>
    <row r="3439" spans="41:45" x14ac:dyDescent="0.2">
      <c r="AO3439" t="s">
        <v>3563</v>
      </c>
      <c r="AP3439" s="20" t="s">
        <v>74</v>
      </c>
      <c r="AQ3439" s="28">
        <v>2508</v>
      </c>
      <c r="AR3439" s="20" t="s">
        <v>19</v>
      </c>
      <c r="AS3439" s="32" t="str">
        <f t="shared" si="66"/>
        <v>FALSO</v>
      </c>
    </row>
    <row r="3440" spans="41:45" x14ac:dyDescent="0.2">
      <c r="AO3440" t="s">
        <v>3564</v>
      </c>
      <c r="AP3440" s="20" t="s">
        <v>47</v>
      </c>
      <c r="AQ3440" s="28">
        <v>2514</v>
      </c>
      <c r="AR3440" s="20" t="s">
        <v>19</v>
      </c>
      <c r="AS3440" s="32" t="str">
        <f t="shared" si="66"/>
        <v>FALSO</v>
      </c>
    </row>
    <row r="3441" spans="41:45" x14ac:dyDescent="0.2">
      <c r="AO3441" t="s">
        <v>3565</v>
      </c>
      <c r="AP3441" s="20" t="s">
        <v>84</v>
      </c>
      <c r="AQ3441" s="28">
        <v>1041</v>
      </c>
      <c r="AR3441" s="20" t="s">
        <v>17</v>
      </c>
      <c r="AS3441" s="32" t="str">
        <f t="shared" si="66"/>
        <v>VERO</v>
      </c>
    </row>
    <row r="3442" spans="41:45" x14ac:dyDescent="0.2">
      <c r="AO3442" t="s">
        <v>3566</v>
      </c>
      <c r="AP3442" s="20" t="s">
        <v>38</v>
      </c>
      <c r="AQ3442" s="28">
        <v>2377</v>
      </c>
      <c r="AR3442" s="20" t="s">
        <v>19</v>
      </c>
      <c r="AS3442" s="32" t="str">
        <f t="shared" si="66"/>
        <v>VERO</v>
      </c>
    </row>
    <row r="3443" spans="41:45" x14ac:dyDescent="0.2">
      <c r="AO3443" t="s">
        <v>3567</v>
      </c>
      <c r="AP3443" s="20" t="s">
        <v>82</v>
      </c>
      <c r="AQ3443" s="28">
        <v>3443</v>
      </c>
      <c r="AR3443" s="20" t="s">
        <v>20</v>
      </c>
      <c r="AS3443" s="32" t="str">
        <f t="shared" si="66"/>
        <v>FALSO</v>
      </c>
    </row>
    <row r="3444" spans="41:45" x14ac:dyDescent="0.2">
      <c r="AO3444" t="s">
        <v>3568</v>
      </c>
      <c r="AP3444" s="20" t="s">
        <v>121</v>
      </c>
      <c r="AQ3444" s="28">
        <v>1648</v>
      </c>
      <c r="AR3444" s="20" t="s">
        <v>18</v>
      </c>
      <c r="AS3444" s="32" t="str">
        <f t="shared" si="66"/>
        <v>VERO</v>
      </c>
    </row>
    <row r="3445" spans="41:45" x14ac:dyDescent="0.2">
      <c r="AO3445" t="s">
        <v>3569</v>
      </c>
      <c r="AP3445" s="20" t="s">
        <v>150</v>
      </c>
      <c r="AQ3445" s="28">
        <v>1295</v>
      </c>
      <c r="AR3445" s="20" t="s">
        <v>17</v>
      </c>
      <c r="AS3445" s="32" t="str">
        <f t="shared" si="66"/>
        <v>VERO</v>
      </c>
    </row>
    <row r="3446" spans="41:45" x14ac:dyDescent="0.2">
      <c r="AO3446" t="s">
        <v>3570</v>
      </c>
      <c r="AP3446" s="20" t="s">
        <v>162</v>
      </c>
      <c r="AQ3446" s="28">
        <v>1249</v>
      </c>
      <c r="AR3446" s="20" t="s">
        <v>17</v>
      </c>
      <c r="AS3446" s="32" t="str">
        <f t="shared" si="66"/>
        <v>VERO</v>
      </c>
    </row>
    <row r="3447" spans="41:45" x14ac:dyDescent="0.2">
      <c r="AO3447" t="s">
        <v>3571</v>
      </c>
      <c r="AP3447" s="20" t="s">
        <v>144</v>
      </c>
      <c r="AQ3447" s="28">
        <v>1639</v>
      </c>
      <c r="AR3447" s="20" t="s">
        <v>18</v>
      </c>
      <c r="AS3447" s="32" t="str">
        <f t="shared" si="66"/>
        <v>VERO</v>
      </c>
    </row>
    <row r="3448" spans="41:45" x14ac:dyDescent="0.2">
      <c r="AO3448" t="s">
        <v>3572</v>
      </c>
      <c r="AP3448" s="20" t="s">
        <v>198</v>
      </c>
      <c r="AQ3448" s="28">
        <v>3173</v>
      </c>
      <c r="AR3448" s="20" t="s">
        <v>20</v>
      </c>
      <c r="AS3448" s="32" t="str">
        <f t="shared" si="66"/>
        <v>FALSO</v>
      </c>
    </row>
    <row r="3449" spans="41:45" x14ac:dyDescent="0.2">
      <c r="AO3449" t="s">
        <v>3573</v>
      </c>
      <c r="AP3449" s="20" t="s">
        <v>98</v>
      </c>
      <c r="AQ3449" s="28">
        <v>2230</v>
      </c>
      <c r="AR3449" s="20" t="s">
        <v>19</v>
      </c>
      <c r="AS3449" s="32" t="str">
        <f t="shared" si="66"/>
        <v>FALSO</v>
      </c>
    </row>
    <row r="3450" spans="41:45" x14ac:dyDescent="0.2">
      <c r="AO3450" t="s">
        <v>3574</v>
      </c>
      <c r="AP3450" s="20" t="s">
        <v>65</v>
      </c>
      <c r="AQ3450" s="28">
        <v>2804</v>
      </c>
      <c r="AR3450" s="20" t="s">
        <v>19</v>
      </c>
      <c r="AS3450" s="32" t="str">
        <f t="shared" si="66"/>
        <v>FALSO</v>
      </c>
    </row>
    <row r="3451" spans="41:45" x14ac:dyDescent="0.2">
      <c r="AO3451" t="s">
        <v>3575</v>
      </c>
      <c r="AP3451" s="20" t="s">
        <v>72</v>
      </c>
      <c r="AQ3451" s="28">
        <v>1787</v>
      </c>
      <c r="AR3451" s="20" t="s">
        <v>18</v>
      </c>
      <c r="AS3451" s="32" t="str">
        <f t="shared" si="66"/>
        <v>VERO</v>
      </c>
    </row>
    <row r="3452" spans="41:45" x14ac:dyDescent="0.2">
      <c r="AO3452" t="s">
        <v>3576</v>
      </c>
      <c r="AP3452" s="20" t="s">
        <v>55</v>
      </c>
      <c r="AQ3452" s="28">
        <v>2120</v>
      </c>
      <c r="AR3452" s="20" t="s">
        <v>19</v>
      </c>
      <c r="AS3452" s="32" t="str">
        <f t="shared" si="66"/>
        <v>VERO</v>
      </c>
    </row>
    <row r="3453" spans="41:45" x14ac:dyDescent="0.2">
      <c r="AO3453" t="s">
        <v>3577</v>
      </c>
      <c r="AP3453" s="20" t="s">
        <v>85</v>
      </c>
      <c r="AQ3453" s="28">
        <v>2268</v>
      </c>
      <c r="AR3453" s="20" t="s">
        <v>19</v>
      </c>
      <c r="AS3453" s="32" t="str">
        <f t="shared" si="66"/>
        <v>VERO</v>
      </c>
    </row>
    <row r="3454" spans="41:45" x14ac:dyDescent="0.2">
      <c r="AO3454" t="s">
        <v>3578</v>
      </c>
      <c r="AP3454" s="20" t="s">
        <v>82</v>
      </c>
      <c r="AQ3454" s="28">
        <v>2911</v>
      </c>
      <c r="AR3454" s="20" t="s">
        <v>19</v>
      </c>
      <c r="AS3454" s="32" t="str">
        <f t="shared" si="66"/>
        <v>FALSO</v>
      </c>
    </row>
    <row r="3455" spans="41:45" x14ac:dyDescent="0.2">
      <c r="AO3455" t="s">
        <v>3579</v>
      </c>
      <c r="AP3455" s="20" t="s">
        <v>209</v>
      </c>
      <c r="AQ3455" s="28">
        <v>1206</v>
      </c>
      <c r="AR3455" s="20" t="s">
        <v>17</v>
      </c>
      <c r="AS3455" s="32" t="str">
        <f t="shared" si="66"/>
        <v>FALSO</v>
      </c>
    </row>
    <row r="3456" spans="41:45" x14ac:dyDescent="0.2">
      <c r="AO3456" t="s">
        <v>3580</v>
      </c>
      <c r="AP3456" s="20" t="s">
        <v>47</v>
      </c>
      <c r="AQ3456" s="28">
        <v>2505</v>
      </c>
      <c r="AR3456" s="20" t="s">
        <v>19</v>
      </c>
      <c r="AS3456" s="32" t="str">
        <f t="shared" si="66"/>
        <v>FALSO</v>
      </c>
    </row>
    <row r="3457" spans="41:45" x14ac:dyDescent="0.2">
      <c r="AO3457" t="s">
        <v>3581</v>
      </c>
      <c r="AP3457" s="20" t="s">
        <v>98</v>
      </c>
      <c r="AQ3457" s="28">
        <v>3022</v>
      </c>
      <c r="AR3457" s="20" t="s">
        <v>20</v>
      </c>
      <c r="AS3457" s="32" t="str">
        <f t="shared" si="66"/>
        <v>FALSO</v>
      </c>
    </row>
    <row r="3458" spans="41:45" x14ac:dyDescent="0.2">
      <c r="AO3458" t="s">
        <v>3582</v>
      </c>
      <c r="AP3458" s="20" t="s">
        <v>72</v>
      </c>
      <c r="AQ3458" s="28">
        <v>1351</v>
      </c>
      <c r="AR3458" s="20" t="s">
        <v>17</v>
      </c>
      <c r="AS3458" s="32" t="str">
        <f t="shared" si="66"/>
        <v>VERO</v>
      </c>
    </row>
    <row r="3459" spans="41:45" x14ac:dyDescent="0.2">
      <c r="AO3459" t="s">
        <v>3583</v>
      </c>
      <c r="AP3459" s="20" t="s">
        <v>72</v>
      </c>
      <c r="AQ3459" s="28">
        <v>1606</v>
      </c>
      <c r="AR3459" s="20" t="s">
        <v>18</v>
      </c>
      <c r="AS3459" s="32" t="str">
        <f t="shared" si="66"/>
        <v>VERO</v>
      </c>
    </row>
    <row r="3460" spans="41:45" x14ac:dyDescent="0.2">
      <c r="AO3460" t="s">
        <v>3584</v>
      </c>
      <c r="AP3460" s="20" t="s">
        <v>82</v>
      </c>
      <c r="AQ3460" s="28">
        <v>4186</v>
      </c>
      <c r="AR3460" s="20" t="s">
        <v>20</v>
      </c>
      <c r="AS3460" s="32" t="str">
        <f t="shared" si="66"/>
        <v>FALSO</v>
      </c>
    </row>
    <row r="3461" spans="41:45" x14ac:dyDescent="0.2">
      <c r="AO3461" t="s">
        <v>3585</v>
      </c>
      <c r="AP3461" s="20" t="s">
        <v>82</v>
      </c>
      <c r="AQ3461" s="28">
        <v>2951</v>
      </c>
      <c r="AR3461" s="20" t="s">
        <v>19</v>
      </c>
      <c r="AS3461" s="32" t="str">
        <f t="shared" si="66"/>
        <v>FALSO</v>
      </c>
    </row>
    <row r="3462" spans="41:45" x14ac:dyDescent="0.2">
      <c r="AO3462" t="s">
        <v>3586</v>
      </c>
      <c r="AP3462" s="20" t="s">
        <v>135</v>
      </c>
      <c r="AQ3462" s="28">
        <v>1831</v>
      </c>
      <c r="AR3462" s="20" t="s">
        <v>18</v>
      </c>
      <c r="AS3462" s="32" t="str">
        <f t="shared" si="66"/>
        <v>VERO</v>
      </c>
    </row>
    <row r="3463" spans="41:45" x14ac:dyDescent="0.2">
      <c r="AO3463" t="s">
        <v>3587</v>
      </c>
      <c r="AP3463" s="20" t="s">
        <v>63</v>
      </c>
      <c r="AQ3463" s="28">
        <v>2376</v>
      </c>
      <c r="AR3463" s="20" t="s">
        <v>19</v>
      </c>
      <c r="AS3463" s="32" t="str">
        <f t="shared" si="66"/>
        <v>FALSO</v>
      </c>
    </row>
    <row r="3464" spans="41:45" x14ac:dyDescent="0.2">
      <c r="AO3464" t="s">
        <v>3588</v>
      </c>
      <c r="AP3464" s="20" t="s">
        <v>66</v>
      </c>
      <c r="AQ3464" s="28">
        <v>2200</v>
      </c>
      <c r="AR3464" s="20" t="s">
        <v>19</v>
      </c>
      <c r="AS3464" s="32" t="str">
        <f t="shared" si="66"/>
        <v>VERO</v>
      </c>
    </row>
    <row r="3465" spans="41:45" x14ac:dyDescent="0.2">
      <c r="AO3465" t="s">
        <v>3589</v>
      </c>
      <c r="AP3465" s="20" t="s">
        <v>157</v>
      </c>
      <c r="AQ3465" s="28">
        <v>3388</v>
      </c>
      <c r="AR3465" s="20" t="s">
        <v>20</v>
      </c>
      <c r="AS3465" s="32" t="str">
        <f t="shared" si="66"/>
        <v>FALSO</v>
      </c>
    </row>
    <row r="3466" spans="41:45" x14ac:dyDescent="0.2">
      <c r="AO3466" t="s">
        <v>3590</v>
      </c>
      <c r="AP3466" s="20" t="s">
        <v>98</v>
      </c>
      <c r="AQ3466" s="28">
        <v>2467</v>
      </c>
      <c r="AR3466" s="20" t="s">
        <v>19</v>
      </c>
      <c r="AS3466" s="32" t="str">
        <f t="shared" si="66"/>
        <v>FALSO</v>
      </c>
    </row>
    <row r="3467" spans="41:45" x14ac:dyDescent="0.2">
      <c r="AO3467" t="s">
        <v>3591</v>
      </c>
      <c r="AP3467" s="20" t="s">
        <v>77</v>
      </c>
      <c r="AQ3467" s="28">
        <v>1199</v>
      </c>
      <c r="AR3467" s="20" t="s">
        <v>17</v>
      </c>
      <c r="AS3467" s="32" t="str">
        <f t="shared" si="66"/>
        <v>VERO</v>
      </c>
    </row>
    <row r="3468" spans="41:45" x14ac:dyDescent="0.2">
      <c r="AO3468" t="s">
        <v>3592</v>
      </c>
      <c r="AP3468" s="20" t="s">
        <v>67</v>
      </c>
      <c r="AQ3468" s="28">
        <v>3522</v>
      </c>
      <c r="AR3468" s="20" t="s">
        <v>20</v>
      </c>
      <c r="AS3468" s="32" t="str">
        <f t="shared" si="66"/>
        <v>FALSO</v>
      </c>
    </row>
    <row r="3469" spans="41:45" x14ac:dyDescent="0.2">
      <c r="AO3469" t="s">
        <v>3593</v>
      </c>
      <c r="AP3469" s="20" t="s">
        <v>28</v>
      </c>
      <c r="AQ3469" s="28">
        <v>568</v>
      </c>
      <c r="AR3469" s="20" t="s">
        <v>15</v>
      </c>
      <c r="AS3469" s="32" t="str">
        <f t="shared" si="66"/>
        <v>VERO</v>
      </c>
    </row>
    <row r="3470" spans="41:45" x14ac:dyDescent="0.2">
      <c r="AO3470" t="s">
        <v>3594</v>
      </c>
      <c r="AP3470" s="20" t="s">
        <v>51</v>
      </c>
      <c r="AQ3470" s="28">
        <v>1705</v>
      </c>
      <c r="AR3470" s="20" t="s">
        <v>18</v>
      </c>
      <c r="AS3470" s="32" t="str">
        <f t="shared" si="66"/>
        <v>VERO</v>
      </c>
    </row>
    <row r="3471" spans="41:45" x14ac:dyDescent="0.2">
      <c r="AO3471" t="s">
        <v>3595</v>
      </c>
      <c r="AP3471" s="20" t="s">
        <v>227</v>
      </c>
      <c r="AQ3471" s="28">
        <v>2519</v>
      </c>
      <c r="AR3471" s="20" t="s">
        <v>19</v>
      </c>
      <c r="AS3471" s="32" t="str">
        <f t="shared" si="66"/>
        <v>FALSO</v>
      </c>
    </row>
    <row r="3472" spans="41:45" x14ac:dyDescent="0.2">
      <c r="AO3472" t="s">
        <v>3596</v>
      </c>
      <c r="AP3472" s="20" t="s">
        <v>82</v>
      </c>
      <c r="AQ3472" s="28">
        <v>2904</v>
      </c>
      <c r="AR3472" s="20" t="s">
        <v>19</v>
      </c>
      <c r="AS3472" s="32" t="str">
        <f t="shared" si="66"/>
        <v>FALSO</v>
      </c>
    </row>
    <row r="3473" spans="41:45" x14ac:dyDescent="0.2">
      <c r="AO3473" t="s">
        <v>3597</v>
      </c>
      <c r="AP3473" s="20" t="s">
        <v>66</v>
      </c>
      <c r="AQ3473" s="28">
        <v>1638</v>
      </c>
      <c r="AR3473" s="20" t="s">
        <v>18</v>
      </c>
      <c r="AS3473" s="32" t="str">
        <f t="shared" si="66"/>
        <v>VERO</v>
      </c>
    </row>
    <row r="3474" spans="41:45" x14ac:dyDescent="0.2">
      <c r="AO3474" t="s">
        <v>3598</v>
      </c>
      <c r="AP3474" s="20" t="s">
        <v>167</v>
      </c>
      <c r="AQ3474" s="28">
        <v>2544</v>
      </c>
      <c r="AR3474" s="20" t="s">
        <v>19</v>
      </c>
      <c r="AS3474" s="32" t="str">
        <f t="shared" si="66"/>
        <v>FALSO</v>
      </c>
    </row>
    <row r="3475" spans="41:45" x14ac:dyDescent="0.2">
      <c r="AO3475" t="s">
        <v>3599</v>
      </c>
      <c r="AP3475" s="20" t="s">
        <v>188</v>
      </c>
      <c r="AQ3475" s="28">
        <v>2628</v>
      </c>
      <c r="AR3475" s="20" t="s">
        <v>19</v>
      </c>
      <c r="AS3475" s="32" t="str">
        <f t="shared" si="66"/>
        <v>FALSO</v>
      </c>
    </row>
    <row r="3476" spans="41:45" x14ac:dyDescent="0.2">
      <c r="AO3476" t="s">
        <v>3600</v>
      </c>
      <c r="AP3476" s="20" t="s">
        <v>137</v>
      </c>
      <c r="AQ3476" s="28">
        <v>2796</v>
      </c>
      <c r="AR3476" s="20" t="s">
        <v>19</v>
      </c>
      <c r="AS3476" s="32" t="str">
        <f t="shared" si="66"/>
        <v>VERO</v>
      </c>
    </row>
    <row r="3477" spans="41:45" x14ac:dyDescent="0.2">
      <c r="AO3477" t="s">
        <v>3601</v>
      </c>
      <c r="AP3477" s="20" t="s">
        <v>188</v>
      </c>
      <c r="AQ3477" s="28">
        <v>2785</v>
      </c>
      <c r="AR3477" s="20" t="s">
        <v>19</v>
      </c>
      <c r="AS3477" s="32" t="str">
        <f t="shared" si="66"/>
        <v>FALSO</v>
      </c>
    </row>
    <row r="3478" spans="41:45" x14ac:dyDescent="0.2">
      <c r="AO3478" t="s">
        <v>3602</v>
      </c>
      <c r="AP3478" s="20" t="s">
        <v>121</v>
      </c>
      <c r="AQ3478" s="28">
        <v>1714</v>
      </c>
      <c r="AR3478" s="20" t="s">
        <v>18</v>
      </c>
      <c r="AS3478" s="32" t="str">
        <f t="shared" si="66"/>
        <v>VERO</v>
      </c>
    </row>
    <row r="3479" spans="41:45" x14ac:dyDescent="0.2">
      <c r="AO3479" t="s">
        <v>3603</v>
      </c>
      <c r="AP3479" s="20" t="s">
        <v>150</v>
      </c>
      <c r="AQ3479" s="28">
        <v>1532</v>
      </c>
      <c r="AR3479" s="20" t="s">
        <v>18</v>
      </c>
      <c r="AS3479" s="32" t="str">
        <f t="shared" si="66"/>
        <v>VERO</v>
      </c>
    </row>
    <row r="3480" spans="41:45" x14ac:dyDescent="0.2">
      <c r="AO3480" t="s">
        <v>3604</v>
      </c>
      <c r="AP3480" s="20" t="s">
        <v>203</v>
      </c>
      <c r="AQ3480" s="28">
        <v>3465</v>
      </c>
      <c r="AR3480" s="20" t="s">
        <v>20</v>
      </c>
      <c r="AS3480" s="32" t="str">
        <f t="shared" si="66"/>
        <v>FALSO</v>
      </c>
    </row>
    <row r="3481" spans="41:45" x14ac:dyDescent="0.2">
      <c r="AO3481" t="s">
        <v>3605</v>
      </c>
      <c r="AP3481" s="20" t="s">
        <v>98</v>
      </c>
      <c r="AQ3481" s="28">
        <v>3358</v>
      </c>
      <c r="AR3481" s="20" t="s">
        <v>20</v>
      </c>
      <c r="AS3481" s="32" t="str">
        <f t="shared" si="66"/>
        <v>FALSO</v>
      </c>
    </row>
    <row r="3482" spans="41:45" x14ac:dyDescent="0.2">
      <c r="AO3482" t="s">
        <v>3606</v>
      </c>
      <c r="AP3482" s="20" t="s">
        <v>177</v>
      </c>
      <c r="AQ3482" s="28">
        <v>3197</v>
      </c>
      <c r="AR3482" s="20" t="s">
        <v>20</v>
      </c>
      <c r="AS3482" s="32" t="str">
        <f t="shared" ref="AS3482:AS3545" si="67">IF((LOOKUP(AP3482,$AT$3:$AT$60))=AP3482,"VERO","FALSO")</f>
        <v>FALSO</v>
      </c>
    </row>
    <row r="3483" spans="41:45" x14ac:dyDescent="0.2">
      <c r="AO3483" t="s">
        <v>3607</v>
      </c>
      <c r="AP3483" s="20" t="s">
        <v>35</v>
      </c>
      <c r="AQ3483" s="28">
        <v>1889</v>
      </c>
      <c r="AR3483" s="20" t="s">
        <v>18</v>
      </c>
      <c r="AS3483" s="32" t="str">
        <f t="shared" si="67"/>
        <v>VERO</v>
      </c>
    </row>
    <row r="3484" spans="41:45" x14ac:dyDescent="0.2">
      <c r="AO3484" t="s">
        <v>3608</v>
      </c>
      <c r="AP3484" s="20" t="s">
        <v>38</v>
      </c>
      <c r="AQ3484" s="28">
        <v>1932</v>
      </c>
      <c r="AR3484" s="20" t="s">
        <v>18</v>
      </c>
      <c r="AS3484" s="32" t="str">
        <f t="shared" si="67"/>
        <v>VERO</v>
      </c>
    </row>
    <row r="3485" spans="41:45" x14ac:dyDescent="0.2">
      <c r="AO3485" t="s">
        <v>3609</v>
      </c>
      <c r="AP3485" s="20" t="s">
        <v>72</v>
      </c>
      <c r="AQ3485" s="28">
        <v>2091</v>
      </c>
      <c r="AR3485" s="20" t="s">
        <v>18</v>
      </c>
      <c r="AS3485" s="32" t="str">
        <f t="shared" si="67"/>
        <v>VERO</v>
      </c>
    </row>
    <row r="3486" spans="41:45" x14ac:dyDescent="0.2">
      <c r="AO3486" t="s">
        <v>3610</v>
      </c>
      <c r="AP3486" s="20" t="s">
        <v>46</v>
      </c>
      <c r="AQ3486" s="28">
        <v>2514</v>
      </c>
      <c r="AR3486" s="20" t="s">
        <v>19</v>
      </c>
      <c r="AS3486" s="32" t="str">
        <f t="shared" si="67"/>
        <v>FALSO</v>
      </c>
    </row>
    <row r="3487" spans="41:45" x14ac:dyDescent="0.2">
      <c r="AO3487" t="s">
        <v>3611</v>
      </c>
      <c r="AP3487" s="20" t="s">
        <v>51</v>
      </c>
      <c r="AQ3487" s="28">
        <v>1694</v>
      </c>
      <c r="AR3487" s="20" t="s">
        <v>18</v>
      </c>
      <c r="AS3487" s="32" t="str">
        <f t="shared" si="67"/>
        <v>VERO</v>
      </c>
    </row>
    <row r="3488" spans="41:45" x14ac:dyDescent="0.2">
      <c r="AO3488" t="s">
        <v>3612</v>
      </c>
      <c r="AP3488" s="20" t="s">
        <v>214</v>
      </c>
      <c r="AQ3488" s="28">
        <v>3533</v>
      </c>
      <c r="AR3488" s="20" t="s">
        <v>20</v>
      </c>
      <c r="AS3488" s="32" t="str">
        <f t="shared" si="67"/>
        <v>FALSO</v>
      </c>
    </row>
    <row r="3489" spans="41:45" x14ac:dyDescent="0.2">
      <c r="AO3489" t="s">
        <v>3613</v>
      </c>
      <c r="AP3489" s="20" t="s">
        <v>188</v>
      </c>
      <c r="AQ3489" s="28">
        <v>2628</v>
      </c>
      <c r="AR3489" s="20" t="s">
        <v>19</v>
      </c>
      <c r="AS3489" s="32" t="str">
        <f t="shared" si="67"/>
        <v>FALSO</v>
      </c>
    </row>
    <row r="3490" spans="41:45" x14ac:dyDescent="0.2">
      <c r="AO3490" t="s">
        <v>3614</v>
      </c>
      <c r="AP3490" s="20" t="s">
        <v>135</v>
      </c>
      <c r="AQ3490" s="28">
        <v>1754</v>
      </c>
      <c r="AR3490" s="20" t="s">
        <v>18</v>
      </c>
      <c r="AS3490" s="32" t="str">
        <f t="shared" si="67"/>
        <v>VERO</v>
      </c>
    </row>
    <row r="3491" spans="41:45" x14ac:dyDescent="0.2">
      <c r="AO3491" t="s">
        <v>3615</v>
      </c>
      <c r="AP3491" s="20" t="s">
        <v>150</v>
      </c>
      <c r="AQ3491" s="28">
        <v>1575</v>
      </c>
      <c r="AR3491" s="20" t="s">
        <v>18</v>
      </c>
      <c r="AS3491" s="32" t="str">
        <f t="shared" si="67"/>
        <v>VERO</v>
      </c>
    </row>
    <row r="3492" spans="41:45" x14ac:dyDescent="0.2">
      <c r="AO3492" t="s">
        <v>3616</v>
      </c>
      <c r="AP3492" s="20" t="s">
        <v>59</v>
      </c>
      <c r="AQ3492" s="28">
        <v>1605</v>
      </c>
      <c r="AR3492" s="20" t="s">
        <v>18</v>
      </c>
      <c r="AS3492" s="32" t="str">
        <f t="shared" si="67"/>
        <v>VERO</v>
      </c>
    </row>
    <row r="3493" spans="41:45" x14ac:dyDescent="0.2">
      <c r="AO3493" t="s">
        <v>3617</v>
      </c>
      <c r="AP3493" s="20" t="s">
        <v>56</v>
      </c>
      <c r="AQ3493" s="28">
        <v>1169</v>
      </c>
      <c r="AR3493" s="20" t="s">
        <v>17</v>
      </c>
      <c r="AS3493" s="32" t="str">
        <f t="shared" si="67"/>
        <v>VERO</v>
      </c>
    </row>
    <row r="3494" spans="41:45" x14ac:dyDescent="0.2">
      <c r="AO3494" t="s">
        <v>3618</v>
      </c>
      <c r="AP3494" s="20" t="s">
        <v>82</v>
      </c>
      <c r="AQ3494" s="28">
        <v>3825</v>
      </c>
      <c r="AR3494" s="20" t="s">
        <v>20</v>
      </c>
      <c r="AS3494" s="32" t="str">
        <f t="shared" si="67"/>
        <v>FALSO</v>
      </c>
    </row>
    <row r="3495" spans="41:45" x14ac:dyDescent="0.2">
      <c r="AO3495" t="s">
        <v>3619</v>
      </c>
      <c r="AP3495" s="20" t="s">
        <v>126</v>
      </c>
      <c r="AQ3495" s="28">
        <v>796</v>
      </c>
      <c r="AR3495" s="20" t="s">
        <v>16</v>
      </c>
      <c r="AS3495" s="32" t="str">
        <f t="shared" si="67"/>
        <v>VERO</v>
      </c>
    </row>
    <row r="3496" spans="41:45" x14ac:dyDescent="0.2">
      <c r="AO3496" t="s">
        <v>3620</v>
      </c>
      <c r="AP3496" s="20" t="s">
        <v>214</v>
      </c>
      <c r="AQ3496" s="28">
        <v>3108</v>
      </c>
      <c r="AR3496" s="20" t="s">
        <v>20</v>
      </c>
      <c r="AS3496" s="32" t="str">
        <f t="shared" si="67"/>
        <v>FALSO</v>
      </c>
    </row>
    <row r="3497" spans="41:45" x14ac:dyDescent="0.2">
      <c r="AO3497" t="s">
        <v>3621</v>
      </c>
      <c r="AP3497" s="20" t="s">
        <v>98</v>
      </c>
      <c r="AQ3497" s="28">
        <v>2879</v>
      </c>
      <c r="AR3497" s="20" t="s">
        <v>19</v>
      </c>
      <c r="AS3497" s="32" t="str">
        <f t="shared" si="67"/>
        <v>FALSO</v>
      </c>
    </row>
    <row r="3498" spans="41:45" x14ac:dyDescent="0.2">
      <c r="AO3498" t="s">
        <v>3622</v>
      </c>
      <c r="AP3498" s="20" t="s">
        <v>198</v>
      </c>
      <c r="AQ3498" s="28">
        <v>3214</v>
      </c>
      <c r="AR3498" s="20" t="s">
        <v>20</v>
      </c>
      <c r="AS3498" s="32" t="str">
        <f t="shared" si="67"/>
        <v>FALSO</v>
      </c>
    </row>
    <row r="3499" spans="41:45" x14ac:dyDescent="0.2">
      <c r="AO3499" t="s">
        <v>3623</v>
      </c>
      <c r="AP3499" s="20" t="s">
        <v>88</v>
      </c>
      <c r="AQ3499" s="28">
        <v>1806</v>
      </c>
      <c r="AR3499" s="20" t="s">
        <v>18</v>
      </c>
      <c r="AS3499" s="32" t="str">
        <f t="shared" si="67"/>
        <v>VERO</v>
      </c>
    </row>
    <row r="3500" spans="41:45" x14ac:dyDescent="0.2">
      <c r="AO3500" t="s">
        <v>3624</v>
      </c>
      <c r="AP3500" s="20" t="s">
        <v>114</v>
      </c>
      <c r="AQ3500" s="28">
        <v>2322</v>
      </c>
      <c r="AR3500" s="20" t="s">
        <v>19</v>
      </c>
      <c r="AS3500" s="32" t="str">
        <f t="shared" si="67"/>
        <v>FALSO</v>
      </c>
    </row>
    <row r="3501" spans="41:45" x14ac:dyDescent="0.2">
      <c r="AO3501" t="s">
        <v>3625</v>
      </c>
      <c r="AP3501" s="20" t="s">
        <v>49</v>
      </c>
      <c r="AQ3501" s="28">
        <v>2000</v>
      </c>
      <c r="AR3501" s="20" t="s">
        <v>18</v>
      </c>
      <c r="AS3501" s="32" t="str">
        <f t="shared" si="67"/>
        <v>FALSO</v>
      </c>
    </row>
    <row r="3502" spans="41:45" x14ac:dyDescent="0.2">
      <c r="AO3502" t="s">
        <v>3626</v>
      </c>
      <c r="AP3502" s="20" t="s">
        <v>164</v>
      </c>
      <c r="AQ3502" s="28">
        <v>1657</v>
      </c>
      <c r="AR3502" s="20" t="s">
        <v>18</v>
      </c>
      <c r="AS3502" s="32" t="str">
        <f t="shared" si="67"/>
        <v>VERO</v>
      </c>
    </row>
    <row r="3503" spans="41:45" x14ac:dyDescent="0.2">
      <c r="AO3503" t="s">
        <v>3627</v>
      </c>
      <c r="AP3503" s="20" t="s">
        <v>52</v>
      </c>
      <c r="AQ3503" s="28">
        <v>1277</v>
      </c>
      <c r="AR3503" s="20" t="s">
        <v>17</v>
      </c>
      <c r="AS3503" s="32" t="str">
        <f t="shared" si="67"/>
        <v>VERO</v>
      </c>
    </row>
    <row r="3504" spans="41:45" x14ac:dyDescent="0.2">
      <c r="AO3504" t="s">
        <v>3628</v>
      </c>
      <c r="AP3504" s="20" t="s">
        <v>108</v>
      </c>
      <c r="AQ3504" s="28">
        <v>1220</v>
      </c>
      <c r="AR3504" s="20" t="s">
        <v>17</v>
      </c>
      <c r="AS3504" s="32" t="str">
        <f t="shared" si="67"/>
        <v>VERO</v>
      </c>
    </row>
    <row r="3505" spans="41:45" x14ac:dyDescent="0.2">
      <c r="AO3505" t="s">
        <v>3629</v>
      </c>
      <c r="AP3505" s="20" t="s">
        <v>206</v>
      </c>
      <c r="AQ3505" s="28">
        <v>2402</v>
      </c>
      <c r="AR3505" s="20" t="s">
        <v>19</v>
      </c>
      <c r="AS3505" s="32" t="str">
        <f t="shared" si="67"/>
        <v>FALSO</v>
      </c>
    </row>
    <row r="3506" spans="41:45" x14ac:dyDescent="0.2">
      <c r="AO3506" t="s">
        <v>3630</v>
      </c>
      <c r="AP3506" s="20" t="s">
        <v>55</v>
      </c>
      <c r="AQ3506" s="28">
        <v>2535</v>
      </c>
      <c r="AR3506" s="20" t="s">
        <v>19</v>
      </c>
      <c r="AS3506" s="32" t="str">
        <f t="shared" si="67"/>
        <v>VERO</v>
      </c>
    </row>
    <row r="3507" spans="41:45" x14ac:dyDescent="0.2">
      <c r="AO3507" t="s">
        <v>3631</v>
      </c>
      <c r="AP3507" s="20" t="s">
        <v>72</v>
      </c>
      <c r="AQ3507" s="28">
        <v>1644</v>
      </c>
      <c r="AR3507" s="20" t="s">
        <v>18</v>
      </c>
      <c r="AS3507" s="32" t="str">
        <f t="shared" si="67"/>
        <v>VERO</v>
      </c>
    </row>
    <row r="3508" spans="41:45" x14ac:dyDescent="0.2">
      <c r="AO3508" t="s">
        <v>3632</v>
      </c>
      <c r="AP3508" s="20" t="s">
        <v>206</v>
      </c>
      <c r="AQ3508" s="28">
        <v>3692</v>
      </c>
      <c r="AR3508" s="20" t="s">
        <v>20</v>
      </c>
      <c r="AS3508" s="32" t="str">
        <f t="shared" si="67"/>
        <v>FALSO</v>
      </c>
    </row>
    <row r="3509" spans="41:45" x14ac:dyDescent="0.2">
      <c r="AO3509" t="s">
        <v>3633</v>
      </c>
      <c r="AP3509" s="20" t="s">
        <v>80</v>
      </c>
      <c r="AQ3509" s="28">
        <v>1730</v>
      </c>
      <c r="AR3509" s="20" t="s">
        <v>18</v>
      </c>
      <c r="AS3509" s="32" t="str">
        <f t="shared" si="67"/>
        <v>FALSO</v>
      </c>
    </row>
    <row r="3510" spans="41:45" x14ac:dyDescent="0.2">
      <c r="AO3510" t="s">
        <v>3634</v>
      </c>
      <c r="AP3510" s="20" t="s">
        <v>144</v>
      </c>
      <c r="AQ3510" s="28">
        <v>1267</v>
      </c>
      <c r="AR3510" s="20" t="s">
        <v>17</v>
      </c>
      <c r="AS3510" s="32" t="str">
        <f t="shared" si="67"/>
        <v>VERO</v>
      </c>
    </row>
    <row r="3511" spans="41:45" x14ac:dyDescent="0.2">
      <c r="AO3511" t="s">
        <v>3635</v>
      </c>
      <c r="AP3511" s="20" t="s">
        <v>82</v>
      </c>
      <c r="AQ3511" s="28">
        <v>4167</v>
      </c>
      <c r="AR3511" s="20" t="s">
        <v>20</v>
      </c>
      <c r="AS3511" s="32" t="str">
        <f t="shared" si="67"/>
        <v>FALSO</v>
      </c>
    </row>
    <row r="3512" spans="41:45" x14ac:dyDescent="0.2">
      <c r="AO3512" t="s">
        <v>3636</v>
      </c>
      <c r="AP3512" s="20" t="s">
        <v>55</v>
      </c>
      <c r="AQ3512" s="28">
        <v>2455</v>
      </c>
      <c r="AR3512" s="20" t="s">
        <v>19</v>
      </c>
      <c r="AS3512" s="32" t="str">
        <f t="shared" si="67"/>
        <v>VERO</v>
      </c>
    </row>
    <row r="3513" spans="41:45" x14ac:dyDescent="0.2">
      <c r="AO3513" t="s">
        <v>3637</v>
      </c>
      <c r="AP3513" s="20" t="s">
        <v>55</v>
      </c>
      <c r="AQ3513" s="28">
        <v>1691</v>
      </c>
      <c r="AR3513" s="20" t="s">
        <v>18</v>
      </c>
      <c r="AS3513" s="32" t="str">
        <f t="shared" si="67"/>
        <v>VERO</v>
      </c>
    </row>
    <row r="3514" spans="41:45" x14ac:dyDescent="0.2">
      <c r="AO3514" t="s">
        <v>3638</v>
      </c>
      <c r="AP3514" s="20" t="s">
        <v>177</v>
      </c>
      <c r="AQ3514" s="28">
        <v>2616</v>
      </c>
      <c r="AR3514" s="20" t="s">
        <v>19</v>
      </c>
      <c r="AS3514" s="32" t="str">
        <f t="shared" si="67"/>
        <v>FALSO</v>
      </c>
    </row>
    <row r="3515" spans="41:45" x14ac:dyDescent="0.2">
      <c r="AO3515" t="s">
        <v>3639</v>
      </c>
      <c r="AP3515" s="20" t="s">
        <v>80</v>
      </c>
      <c r="AQ3515" s="28">
        <v>1841</v>
      </c>
      <c r="AR3515" s="20" t="s">
        <v>18</v>
      </c>
      <c r="AS3515" s="32" t="str">
        <f t="shared" si="67"/>
        <v>FALSO</v>
      </c>
    </row>
    <row r="3516" spans="41:45" x14ac:dyDescent="0.2">
      <c r="AO3516" t="s">
        <v>3640</v>
      </c>
      <c r="AP3516" s="20" t="s">
        <v>80</v>
      </c>
      <c r="AQ3516" s="28">
        <v>1638</v>
      </c>
      <c r="AR3516" s="20" t="s">
        <v>18</v>
      </c>
      <c r="AS3516" s="32" t="str">
        <f t="shared" si="67"/>
        <v>FALSO</v>
      </c>
    </row>
    <row r="3517" spans="41:45" x14ac:dyDescent="0.2">
      <c r="AO3517" t="s">
        <v>3641</v>
      </c>
      <c r="AP3517" s="20" t="s">
        <v>38</v>
      </c>
      <c r="AQ3517" s="28">
        <v>1351</v>
      </c>
      <c r="AR3517" s="20" t="s">
        <v>17</v>
      </c>
      <c r="AS3517" s="32" t="str">
        <f t="shared" si="67"/>
        <v>VERO</v>
      </c>
    </row>
    <row r="3518" spans="41:45" x14ac:dyDescent="0.2">
      <c r="AO3518" t="s">
        <v>3642</v>
      </c>
      <c r="AP3518" s="20" t="s">
        <v>123</v>
      </c>
      <c r="AQ3518" s="28">
        <v>1552</v>
      </c>
      <c r="AR3518" s="20" t="s">
        <v>18</v>
      </c>
      <c r="AS3518" s="32" t="str">
        <f t="shared" si="67"/>
        <v>FALSO</v>
      </c>
    </row>
    <row r="3519" spans="41:45" x14ac:dyDescent="0.2">
      <c r="AO3519" t="s">
        <v>3643</v>
      </c>
      <c r="AP3519" s="20" t="s">
        <v>159</v>
      </c>
      <c r="AQ3519" s="28">
        <v>2406</v>
      </c>
      <c r="AR3519" s="20" t="s">
        <v>19</v>
      </c>
      <c r="AS3519" s="32" t="str">
        <f t="shared" si="67"/>
        <v>FALSO</v>
      </c>
    </row>
    <row r="3520" spans="41:45" x14ac:dyDescent="0.2">
      <c r="AO3520" t="s">
        <v>3644</v>
      </c>
      <c r="AP3520" s="20" t="s">
        <v>214</v>
      </c>
      <c r="AQ3520" s="28">
        <v>4147</v>
      </c>
      <c r="AR3520" s="20" t="s">
        <v>20</v>
      </c>
      <c r="AS3520" s="32" t="str">
        <f t="shared" si="67"/>
        <v>FALSO</v>
      </c>
    </row>
    <row r="3521" spans="41:45" x14ac:dyDescent="0.2">
      <c r="AO3521" t="s">
        <v>3645</v>
      </c>
      <c r="AP3521" s="20" t="s">
        <v>55</v>
      </c>
      <c r="AQ3521" s="28">
        <v>1501</v>
      </c>
      <c r="AR3521" s="20" t="s">
        <v>18</v>
      </c>
      <c r="AS3521" s="32" t="str">
        <f t="shared" si="67"/>
        <v>VERO</v>
      </c>
    </row>
    <row r="3522" spans="41:45" x14ac:dyDescent="0.2">
      <c r="AO3522" t="s">
        <v>3646</v>
      </c>
      <c r="AP3522" s="20" t="s">
        <v>191</v>
      </c>
      <c r="AQ3522" s="28">
        <v>2507</v>
      </c>
      <c r="AR3522" s="20" t="s">
        <v>19</v>
      </c>
      <c r="AS3522" s="32" t="str">
        <f t="shared" si="67"/>
        <v>FALSO</v>
      </c>
    </row>
    <row r="3523" spans="41:45" x14ac:dyDescent="0.2">
      <c r="AO3523" t="s">
        <v>3647</v>
      </c>
      <c r="AP3523" s="20" t="s">
        <v>191</v>
      </c>
      <c r="AQ3523" s="28">
        <v>2433</v>
      </c>
      <c r="AR3523" s="20" t="s">
        <v>19</v>
      </c>
      <c r="AS3523" s="32" t="str">
        <f t="shared" si="67"/>
        <v>FALSO</v>
      </c>
    </row>
    <row r="3524" spans="41:45" x14ac:dyDescent="0.2">
      <c r="AO3524" t="s">
        <v>3648</v>
      </c>
      <c r="AP3524" s="20" t="s">
        <v>78</v>
      </c>
      <c r="AQ3524" s="28">
        <v>2760</v>
      </c>
      <c r="AR3524" s="20" t="s">
        <v>19</v>
      </c>
      <c r="AS3524" s="32" t="str">
        <f t="shared" si="67"/>
        <v>FALSO</v>
      </c>
    </row>
    <row r="3525" spans="41:45" x14ac:dyDescent="0.2">
      <c r="AO3525" t="s">
        <v>3649</v>
      </c>
      <c r="AP3525" s="20" t="s">
        <v>80</v>
      </c>
      <c r="AQ3525" s="28">
        <v>1899</v>
      </c>
      <c r="AR3525" s="20" t="s">
        <v>18</v>
      </c>
      <c r="AS3525" s="32" t="str">
        <f t="shared" si="67"/>
        <v>FALSO</v>
      </c>
    </row>
    <row r="3526" spans="41:45" x14ac:dyDescent="0.2">
      <c r="AO3526" t="s">
        <v>3650</v>
      </c>
      <c r="AP3526" s="20" t="s">
        <v>214</v>
      </c>
      <c r="AQ3526" s="28">
        <v>2784</v>
      </c>
      <c r="AR3526" s="20" t="s">
        <v>19</v>
      </c>
      <c r="AS3526" s="32" t="str">
        <f t="shared" si="67"/>
        <v>FALSO</v>
      </c>
    </row>
    <row r="3527" spans="41:45" x14ac:dyDescent="0.2">
      <c r="AO3527" t="s">
        <v>3651</v>
      </c>
      <c r="AP3527" s="20" t="s">
        <v>159</v>
      </c>
      <c r="AQ3527" s="28">
        <v>2287</v>
      </c>
      <c r="AR3527" s="20" t="s">
        <v>19</v>
      </c>
      <c r="AS3527" s="32" t="str">
        <f t="shared" si="67"/>
        <v>FALSO</v>
      </c>
    </row>
    <row r="3528" spans="41:45" x14ac:dyDescent="0.2">
      <c r="AO3528" t="s">
        <v>3652</v>
      </c>
      <c r="AP3528" s="20" t="s">
        <v>47</v>
      </c>
      <c r="AQ3528" s="28">
        <v>2530</v>
      </c>
      <c r="AR3528" s="20" t="s">
        <v>19</v>
      </c>
      <c r="AS3528" s="32" t="str">
        <f t="shared" si="67"/>
        <v>FALSO</v>
      </c>
    </row>
    <row r="3529" spans="41:45" x14ac:dyDescent="0.2">
      <c r="AO3529" t="s">
        <v>3653</v>
      </c>
      <c r="AP3529" s="20" t="s">
        <v>103</v>
      </c>
      <c r="AQ3529" s="28">
        <v>1153</v>
      </c>
      <c r="AR3529" s="20" t="s">
        <v>17</v>
      </c>
      <c r="AS3529" s="32" t="str">
        <f t="shared" si="67"/>
        <v>VERO</v>
      </c>
    </row>
    <row r="3530" spans="41:45" x14ac:dyDescent="0.2">
      <c r="AO3530" t="s">
        <v>3654</v>
      </c>
      <c r="AP3530" s="20" t="s">
        <v>46</v>
      </c>
      <c r="AQ3530" s="28">
        <v>2613</v>
      </c>
      <c r="AR3530" s="20" t="s">
        <v>19</v>
      </c>
      <c r="AS3530" s="32" t="str">
        <f t="shared" si="67"/>
        <v>FALSO</v>
      </c>
    </row>
    <row r="3531" spans="41:45" x14ac:dyDescent="0.2">
      <c r="AO3531" t="s">
        <v>3655</v>
      </c>
      <c r="AP3531" s="20" t="s">
        <v>34</v>
      </c>
      <c r="AQ3531" s="28">
        <v>2383</v>
      </c>
      <c r="AR3531" s="20" t="s">
        <v>19</v>
      </c>
      <c r="AS3531" s="32" t="str">
        <f t="shared" si="67"/>
        <v>FALSO</v>
      </c>
    </row>
    <row r="3532" spans="41:45" x14ac:dyDescent="0.2">
      <c r="AO3532" t="s">
        <v>3656</v>
      </c>
      <c r="AP3532" s="20" t="s">
        <v>63</v>
      </c>
      <c r="AQ3532" s="28">
        <v>2713</v>
      </c>
      <c r="AR3532" s="20" t="s">
        <v>19</v>
      </c>
      <c r="AS3532" s="32" t="str">
        <f t="shared" si="67"/>
        <v>FALSO</v>
      </c>
    </row>
    <row r="3533" spans="41:45" x14ac:dyDescent="0.2">
      <c r="AO3533" t="s">
        <v>3657</v>
      </c>
      <c r="AP3533" s="20" t="s">
        <v>191</v>
      </c>
      <c r="AQ3533" s="28">
        <v>2482</v>
      </c>
      <c r="AR3533" s="20" t="s">
        <v>19</v>
      </c>
      <c r="AS3533" s="32" t="str">
        <f t="shared" si="67"/>
        <v>FALSO</v>
      </c>
    </row>
    <row r="3534" spans="41:45" x14ac:dyDescent="0.2">
      <c r="AO3534" t="s">
        <v>3658</v>
      </c>
      <c r="AP3534" s="20" t="s">
        <v>159</v>
      </c>
      <c r="AQ3534" s="28">
        <v>2324</v>
      </c>
      <c r="AR3534" s="20" t="s">
        <v>19</v>
      </c>
      <c r="AS3534" s="32" t="str">
        <f t="shared" si="67"/>
        <v>FALSO</v>
      </c>
    </row>
    <row r="3535" spans="41:45" x14ac:dyDescent="0.2">
      <c r="AO3535" t="s">
        <v>3659</v>
      </c>
      <c r="AP3535" s="20" t="s">
        <v>47</v>
      </c>
      <c r="AQ3535" s="28">
        <v>2451</v>
      </c>
      <c r="AR3535" s="20" t="s">
        <v>19</v>
      </c>
      <c r="AS3535" s="32" t="str">
        <f t="shared" si="67"/>
        <v>FALSO</v>
      </c>
    </row>
    <row r="3536" spans="41:45" x14ac:dyDescent="0.2">
      <c r="AO3536" t="s">
        <v>3660</v>
      </c>
      <c r="AP3536" s="20" t="s">
        <v>27</v>
      </c>
      <c r="AQ3536" s="28">
        <v>2383</v>
      </c>
      <c r="AR3536" s="20" t="s">
        <v>19</v>
      </c>
      <c r="AS3536" s="32" t="str">
        <f t="shared" si="67"/>
        <v>FALSO</v>
      </c>
    </row>
    <row r="3537" spans="41:45" x14ac:dyDescent="0.2">
      <c r="AO3537" t="s">
        <v>3661</v>
      </c>
      <c r="AP3537" s="20" t="s">
        <v>121</v>
      </c>
      <c r="AQ3537" s="28">
        <v>1493</v>
      </c>
      <c r="AR3537" s="20" t="s">
        <v>18</v>
      </c>
      <c r="AS3537" s="32" t="str">
        <f t="shared" si="67"/>
        <v>VERO</v>
      </c>
    </row>
    <row r="3538" spans="41:45" x14ac:dyDescent="0.2">
      <c r="AO3538" t="s">
        <v>3662</v>
      </c>
      <c r="AP3538" s="20" t="s">
        <v>177</v>
      </c>
      <c r="AQ3538" s="28">
        <v>2722</v>
      </c>
      <c r="AR3538" s="20" t="s">
        <v>19</v>
      </c>
      <c r="AS3538" s="32" t="str">
        <f t="shared" si="67"/>
        <v>FALSO</v>
      </c>
    </row>
    <row r="3539" spans="41:45" x14ac:dyDescent="0.2">
      <c r="AO3539" t="s">
        <v>3663</v>
      </c>
      <c r="AP3539" s="20" t="s">
        <v>123</v>
      </c>
      <c r="AQ3539" s="28">
        <v>2133</v>
      </c>
      <c r="AR3539" s="20" t="s">
        <v>19</v>
      </c>
      <c r="AS3539" s="32" t="str">
        <f t="shared" si="67"/>
        <v>FALSO</v>
      </c>
    </row>
    <row r="3540" spans="41:45" x14ac:dyDescent="0.2">
      <c r="AO3540" t="s">
        <v>3664</v>
      </c>
      <c r="AP3540" s="20" t="s">
        <v>177</v>
      </c>
      <c r="AQ3540" s="28">
        <v>3789</v>
      </c>
      <c r="AR3540" s="20" t="s">
        <v>20</v>
      </c>
      <c r="AS3540" s="32" t="str">
        <f t="shared" si="67"/>
        <v>FALSO</v>
      </c>
    </row>
    <row r="3541" spans="41:45" x14ac:dyDescent="0.2">
      <c r="AO3541" t="s">
        <v>3665</v>
      </c>
      <c r="AP3541" s="20" t="s">
        <v>154</v>
      </c>
      <c r="AQ3541" s="28">
        <v>2355</v>
      </c>
      <c r="AR3541" s="20" t="s">
        <v>19</v>
      </c>
      <c r="AS3541" s="32" t="str">
        <f t="shared" si="67"/>
        <v>VERO</v>
      </c>
    </row>
    <row r="3542" spans="41:45" x14ac:dyDescent="0.2">
      <c r="AO3542" t="s">
        <v>3666</v>
      </c>
      <c r="AP3542" s="20" t="s">
        <v>112</v>
      </c>
      <c r="AQ3542" s="28">
        <v>972</v>
      </c>
      <c r="AR3542" s="20" t="s">
        <v>17</v>
      </c>
      <c r="AS3542" s="32" t="str">
        <f t="shared" si="67"/>
        <v>VERO</v>
      </c>
    </row>
    <row r="3543" spans="41:45" x14ac:dyDescent="0.2">
      <c r="AO3543" t="s">
        <v>3667</v>
      </c>
      <c r="AP3543" s="20" t="s">
        <v>63</v>
      </c>
      <c r="AQ3543" s="28">
        <v>2754</v>
      </c>
      <c r="AR3543" s="20" t="s">
        <v>19</v>
      </c>
      <c r="AS3543" s="32" t="str">
        <f t="shared" si="67"/>
        <v>FALSO</v>
      </c>
    </row>
    <row r="3544" spans="41:45" x14ac:dyDescent="0.2">
      <c r="AO3544" t="s">
        <v>3668</v>
      </c>
      <c r="AP3544" s="20" t="s">
        <v>98</v>
      </c>
      <c r="AQ3544" s="28">
        <v>2366</v>
      </c>
      <c r="AR3544" s="20" t="s">
        <v>19</v>
      </c>
      <c r="AS3544" s="32" t="str">
        <f t="shared" si="67"/>
        <v>FALSO</v>
      </c>
    </row>
    <row r="3545" spans="41:45" x14ac:dyDescent="0.2">
      <c r="AO3545" t="s">
        <v>3669</v>
      </c>
      <c r="AP3545" s="20" t="s">
        <v>78</v>
      </c>
      <c r="AQ3545" s="28">
        <v>2399</v>
      </c>
      <c r="AR3545" s="20" t="s">
        <v>19</v>
      </c>
      <c r="AS3545" s="32" t="str">
        <f t="shared" si="67"/>
        <v>FALSO</v>
      </c>
    </row>
    <row r="3546" spans="41:45" x14ac:dyDescent="0.2">
      <c r="AO3546" t="s">
        <v>3670</v>
      </c>
      <c r="AP3546" s="20" t="s">
        <v>108</v>
      </c>
      <c r="AQ3546" s="28">
        <v>1856</v>
      </c>
      <c r="AR3546" s="20" t="s">
        <v>18</v>
      </c>
      <c r="AS3546" s="32" t="str">
        <f t="shared" ref="AS3546:AS3609" si="68">IF((LOOKUP(AP3546,$AT$3:$AT$60))=AP3546,"VERO","FALSO")</f>
        <v>VERO</v>
      </c>
    </row>
    <row r="3547" spans="41:45" x14ac:dyDescent="0.2">
      <c r="AO3547" t="s">
        <v>3671</v>
      </c>
      <c r="AP3547" s="20" t="s">
        <v>227</v>
      </c>
      <c r="AQ3547" s="28">
        <v>2445</v>
      </c>
      <c r="AR3547" s="20" t="s">
        <v>19</v>
      </c>
      <c r="AS3547" s="32" t="str">
        <f t="shared" si="68"/>
        <v>FALSO</v>
      </c>
    </row>
    <row r="3548" spans="41:45" x14ac:dyDescent="0.2">
      <c r="AO3548" t="s">
        <v>3672</v>
      </c>
      <c r="AP3548" s="20" t="s">
        <v>47</v>
      </c>
      <c r="AQ3548" s="28">
        <v>2521</v>
      </c>
      <c r="AR3548" s="20" t="s">
        <v>19</v>
      </c>
      <c r="AS3548" s="32" t="str">
        <f t="shared" si="68"/>
        <v>FALSO</v>
      </c>
    </row>
    <row r="3549" spans="41:45" x14ac:dyDescent="0.2">
      <c r="AO3549" t="s">
        <v>3673</v>
      </c>
      <c r="AP3549" s="20" t="s">
        <v>66</v>
      </c>
      <c r="AQ3549" s="28">
        <v>1793</v>
      </c>
      <c r="AR3549" s="20" t="s">
        <v>18</v>
      </c>
      <c r="AS3549" s="32" t="str">
        <f t="shared" si="68"/>
        <v>VERO</v>
      </c>
    </row>
    <row r="3550" spans="41:45" x14ac:dyDescent="0.2">
      <c r="AO3550" t="s">
        <v>3674</v>
      </c>
      <c r="AP3550" s="20" t="s">
        <v>67</v>
      </c>
      <c r="AQ3550" s="28">
        <v>2998</v>
      </c>
      <c r="AR3550" s="20" t="s">
        <v>19</v>
      </c>
      <c r="AS3550" s="32" t="str">
        <f t="shared" si="68"/>
        <v>FALSO</v>
      </c>
    </row>
    <row r="3551" spans="41:45" x14ac:dyDescent="0.2">
      <c r="AO3551" t="s">
        <v>3675</v>
      </c>
      <c r="AP3551" s="20" t="s">
        <v>160</v>
      </c>
      <c r="AQ3551" s="28">
        <v>915</v>
      </c>
      <c r="AR3551" s="20" t="s">
        <v>17</v>
      </c>
      <c r="AS3551" s="32" t="str">
        <f t="shared" si="68"/>
        <v>VERO</v>
      </c>
    </row>
    <row r="3552" spans="41:45" x14ac:dyDescent="0.2">
      <c r="AO3552" t="s">
        <v>3676</v>
      </c>
      <c r="AP3552" s="20" t="s">
        <v>74</v>
      </c>
      <c r="AQ3552" s="28">
        <v>2901</v>
      </c>
      <c r="AR3552" s="20" t="s">
        <v>19</v>
      </c>
      <c r="AS3552" s="32" t="str">
        <f t="shared" si="68"/>
        <v>FALSO</v>
      </c>
    </row>
    <row r="3553" spans="41:45" x14ac:dyDescent="0.2">
      <c r="AO3553" t="s">
        <v>3677</v>
      </c>
      <c r="AP3553" s="20" t="s">
        <v>81</v>
      </c>
      <c r="AQ3553" s="28">
        <v>1576</v>
      </c>
      <c r="AR3553" s="20" t="s">
        <v>18</v>
      </c>
      <c r="AS3553" s="32" t="str">
        <f t="shared" si="68"/>
        <v>VERO</v>
      </c>
    </row>
    <row r="3554" spans="41:45" x14ac:dyDescent="0.2">
      <c r="AO3554" t="s">
        <v>3678</v>
      </c>
      <c r="AP3554" s="20" t="s">
        <v>164</v>
      </c>
      <c r="AQ3554" s="28">
        <v>1140</v>
      </c>
      <c r="AR3554" s="20" t="s">
        <v>17</v>
      </c>
      <c r="AS3554" s="32" t="str">
        <f t="shared" si="68"/>
        <v>VERO</v>
      </c>
    </row>
    <row r="3555" spans="41:45" x14ac:dyDescent="0.2">
      <c r="AO3555" t="s">
        <v>3679</v>
      </c>
      <c r="AP3555" s="20" t="s">
        <v>103</v>
      </c>
      <c r="AQ3555" s="28">
        <v>1059</v>
      </c>
      <c r="AR3555" s="20" t="s">
        <v>17</v>
      </c>
      <c r="AS3555" s="32" t="str">
        <f t="shared" si="68"/>
        <v>VERO</v>
      </c>
    </row>
    <row r="3556" spans="41:45" x14ac:dyDescent="0.2">
      <c r="AO3556" t="s">
        <v>3680</v>
      </c>
      <c r="AP3556" s="20" t="s">
        <v>65</v>
      </c>
      <c r="AQ3556" s="28">
        <v>3202</v>
      </c>
      <c r="AR3556" s="20" t="s">
        <v>20</v>
      </c>
      <c r="AS3556" s="32" t="str">
        <f t="shared" si="68"/>
        <v>FALSO</v>
      </c>
    </row>
    <row r="3557" spans="41:45" x14ac:dyDescent="0.2">
      <c r="AO3557" t="s">
        <v>3681</v>
      </c>
      <c r="AP3557" s="20" t="s">
        <v>65</v>
      </c>
      <c r="AQ3557" s="28">
        <v>2722</v>
      </c>
      <c r="AR3557" s="20" t="s">
        <v>19</v>
      </c>
      <c r="AS3557" s="32" t="str">
        <f t="shared" si="68"/>
        <v>FALSO</v>
      </c>
    </row>
    <row r="3558" spans="41:45" x14ac:dyDescent="0.2">
      <c r="AO3558" t="s">
        <v>3682</v>
      </c>
      <c r="AP3558" s="20" t="s">
        <v>126</v>
      </c>
      <c r="AQ3558" s="28">
        <v>1574</v>
      </c>
      <c r="AR3558" s="20" t="s">
        <v>18</v>
      </c>
      <c r="AS3558" s="32" t="str">
        <f t="shared" si="68"/>
        <v>VERO</v>
      </c>
    </row>
    <row r="3559" spans="41:45" x14ac:dyDescent="0.2">
      <c r="AO3559" t="s">
        <v>3683</v>
      </c>
      <c r="AP3559" s="20" t="s">
        <v>156</v>
      </c>
      <c r="AQ3559" s="28">
        <v>1427</v>
      </c>
      <c r="AR3559" s="20" t="s">
        <v>18</v>
      </c>
      <c r="AS3559" s="32" t="str">
        <f t="shared" si="68"/>
        <v>VERO</v>
      </c>
    </row>
    <row r="3560" spans="41:45" x14ac:dyDescent="0.2">
      <c r="AO3560" t="s">
        <v>3684</v>
      </c>
      <c r="AP3560" s="20" t="s">
        <v>32</v>
      </c>
      <c r="AQ3560" s="28">
        <v>2631</v>
      </c>
      <c r="AR3560" s="20" t="s">
        <v>19</v>
      </c>
      <c r="AS3560" s="32" t="str">
        <f t="shared" si="68"/>
        <v>FALSO</v>
      </c>
    </row>
    <row r="3561" spans="41:45" x14ac:dyDescent="0.2">
      <c r="AO3561" t="s">
        <v>3685</v>
      </c>
      <c r="AP3561" s="20" t="s">
        <v>167</v>
      </c>
      <c r="AQ3561" s="28">
        <v>2562</v>
      </c>
      <c r="AR3561" s="20" t="s">
        <v>19</v>
      </c>
      <c r="AS3561" s="32" t="str">
        <f t="shared" si="68"/>
        <v>FALSO</v>
      </c>
    </row>
    <row r="3562" spans="41:45" x14ac:dyDescent="0.2">
      <c r="AO3562" t="s">
        <v>3686</v>
      </c>
      <c r="AP3562" s="20" t="s">
        <v>65</v>
      </c>
      <c r="AQ3562" s="28">
        <v>2838</v>
      </c>
      <c r="AR3562" s="20" t="s">
        <v>19</v>
      </c>
      <c r="AS3562" s="32" t="str">
        <f t="shared" si="68"/>
        <v>FALSO</v>
      </c>
    </row>
    <row r="3563" spans="41:45" x14ac:dyDescent="0.2">
      <c r="AO3563" t="s">
        <v>3687</v>
      </c>
      <c r="AP3563" s="20" t="s">
        <v>137</v>
      </c>
      <c r="AQ3563" s="28">
        <v>2780</v>
      </c>
      <c r="AR3563" s="20" t="s">
        <v>19</v>
      </c>
      <c r="AS3563" s="32" t="str">
        <f t="shared" si="68"/>
        <v>VERO</v>
      </c>
    </row>
    <row r="3564" spans="41:45" x14ac:dyDescent="0.2">
      <c r="AO3564" t="s">
        <v>3688</v>
      </c>
      <c r="AP3564" s="20" t="s">
        <v>61</v>
      </c>
      <c r="AQ3564" s="28">
        <v>1449</v>
      </c>
      <c r="AR3564" s="20" t="s">
        <v>18</v>
      </c>
      <c r="AS3564" s="32" t="str">
        <f t="shared" si="68"/>
        <v>VERO</v>
      </c>
    </row>
    <row r="3565" spans="41:45" x14ac:dyDescent="0.2">
      <c r="AO3565" t="s">
        <v>3689</v>
      </c>
      <c r="AP3565" s="20" t="s">
        <v>47</v>
      </c>
      <c r="AQ3565" s="28">
        <v>2434</v>
      </c>
      <c r="AR3565" s="20" t="s">
        <v>19</v>
      </c>
      <c r="AS3565" s="32" t="str">
        <f t="shared" si="68"/>
        <v>FALSO</v>
      </c>
    </row>
    <row r="3566" spans="41:45" x14ac:dyDescent="0.2">
      <c r="AO3566" t="s">
        <v>3690</v>
      </c>
      <c r="AP3566" s="20" t="s">
        <v>177</v>
      </c>
      <c r="AQ3566" s="28">
        <v>2773</v>
      </c>
      <c r="AR3566" s="20" t="s">
        <v>19</v>
      </c>
      <c r="AS3566" s="32" t="str">
        <f t="shared" si="68"/>
        <v>FALSO</v>
      </c>
    </row>
    <row r="3567" spans="41:45" x14ac:dyDescent="0.2">
      <c r="AO3567" t="s">
        <v>3691</v>
      </c>
      <c r="AP3567" s="20" t="s">
        <v>212</v>
      </c>
      <c r="AQ3567" s="28">
        <v>2772</v>
      </c>
      <c r="AR3567" s="20" t="s">
        <v>19</v>
      </c>
      <c r="AS3567" s="32" t="str">
        <f t="shared" si="68"/>
        <v>FALSO</v>
      </c>
    </row>
    <row r="3568" spans="41:45" x14ac:dyDescent="0.2">
      <c r="AO3568" t="s">
        <v>3692</v>
      </c>
      <c r="AP3568" s="20" t="s">
        <v>206</v>
      </c>
      <c r="AQ3568" s="28">
        <v>2238</v>
      </c>
      <c r="AR3568" s="20" t="s">
        <v>19</v>
      </c>
      <c r="AS3568" s="32" t="str">
        <f t="shared" si="68"/>
        <v>FALSO</v>
      </c>
    </row>
    <row r="3569" spans="41:45" x14ac:dyDescent="0.2">
      <c r="AO3569" t="s">
        <v>3693</v>
      </c>
      <c r="AP3569" s="20" t="s">
        <v>62</v>
      </c>
      <c r="AQ3569" s="28">
        <v>2908</v>
      </c>
      <c r="AR3569" s="20" t="s">
        <v>19</v>
      </c>
      <c r="AS3569" s="32" t="str">
        <f t="shared" si="68"/>
        <v>VERO</v>
      </c>
    </row>
    <row r="3570" spans="41:45" x14ac:dyDescent="0.2">
      <c r="AO3570" t="s">
        <v>3694</v>
      </c>
      <c r="AP3570" s="20" t="s">
        <v>112</v>
      </c>
      <c r="AQ3570" s="28">
        <v>635</v>
      </c>
      <c r="AR3570" s="20" t="s">
        <v>16</v>
      </c>
      <c r="AS3570" s="32" t="str">
        <f t="shared" si="68"/>
        <v>VERO</v>
      </c>
    </row>
    <row r="3571" spans="41:45" x14ac:dyDescent="0.2">
      <c r="AO3571" t="s">
        <v>3695</v>
      </c>
      <c r="AP3571" s="20" t="s">
        <v>84</v>
      </c>
      <c r="AQ3571" s="28">
        <v>1562</v>
      </c>
      <c r="AR3571" s="20" t="s">
        <v>18</v>
      </c>
      <c r="AS3571" s="32" t="str">
        <f t="shared" si="68"/>
        <v>VERO</v>
      </c>
    </row>
    <row r="3572" spans="41:45" x14ac:dyDescent="0.2">
      <c r="AO3572" t="s">
        <v>3696</v>
      </c>
      <c r="AP3572" s="20" t="s">
        <v>44</v>
      </c>
      <c r="AQ3572" s="28">
        <v>1828</v>
      </c>
      <c r="AR3572" s="20" t="s">
        <v>18</v>
      </c>
      <c r="AS3572" s="32" t="str">
        <f t="shared" si="68"/>
        <v>FALSO</v>
      </c>
    </row>
    <row r="3573" spans="41:45" x14ac:dyDescent="0.2">
      <c r="AO3573" t="s">
        <v>3697</v>
      </c>
      <c r="AP3573" s="20" t="s">
        <v>66</v>
      </c>
      <c r="AQ3573" s="28">
        <v>2216</v>
      </c>
      <c r="AR3573" s="20" t="s">
        <v>19</v>
      </c>
      <c r="AS3573" s="32" t="str">
        <f t="shared" si="68"/>
        <v>VERO</v>
      </c>
    </row>
    <row r="3574" spans="41:45" x14ac:dyDescent="0.2">
      <c r="AO3574" t="s">
        <v>3698</v>
      </c>
      <c r="AP3574" s="20" t="s">
        <v>156</v>
      </c>
      <c r="AQ3574" s="28">
        <v>1413</v>
      </c>
      <c r="AR3574" s="20" t="s">
        <v>18</v>
      </c>
      <c r="AS3574" s="32" t="str">
        <f t="shared" si="68"/>
        <v>VERO</v>
      </c>
    </row>
    <row r="3575" spans="41:45" x14ac:dyDescent="0.2">
      <c r="AO3575" t="s">
        <v>3699</v>
      </c>
      <c r="AP3575" s="20" t="s">
        <v>63</v>
      </c>
      <c r="AQ3575" s="28">
        <v>2516</v>
      </c>
      <c r="AR3575" s="20" t="s">
        <v>19</v>
      </c>
      <c r="AS3575" s="32" t="str">
        <f t="shared" si="68"/>
        <v>FALSO</v>
      </c>
    </row>
    <row r="3576" spans="41:45" x14ac:dyDescent="0.2">
      <c r="AO3576" t="s">
        <v>3700</v>
      </c>
      <c r="AP3576" s="20" t="s">
        <v>103</v>
      </c>
      <c r="AQ3576" s="28">
        <v>1197</v>
      </c>
      <c r="AR3576" s="20" t="s">
        <v>17</v>
      </c>
      <c r="AS3576" s="32" t="str">
        <f t="shared" si="68"/>
        <v>VERO</v>
      </c>
    </row>
    <row r="3577" spans="41:45" x14ac:dyDescent="0.2">
      <c r="AO3577" t="s">
        <v>3701</v>
      </c>
      <c r="AP3577" s="20" t="s">
        <v>65</v>
      </c>
      <c r="AQ3577" s="28">
        <v>2993</v>
      </c>
      <c r="AR3577" s="20" t="s">
        <v>19</v>
      </c>
      <c r="AS3577" s="32" t="str">
        <f t="shared" si="68"/>
        <v>FALSO</v>
      </c>
    </row>
    <row r="3578" spans="41:45" x14ac:dyDescent="0.2">
      <c r="AO3578" t="s">
        <v>3702</v>
      </c>
      <c r="AP3578" s="20" t="s">
        <v>214</v>
      </c>
      <c r="AQ3578" s="28">
        <v>3075</v>
      </c>
      <c r="AR3578" s="20" t="s">
        <v>20</v>
      </c>
      <c r="AS3578" s="32" t="str">
        <f t="shared" si="68"/>
        <v>FALSO</v>
      </c>
    </row>
    <row r="3579" spans="41:45" x14ac:dyDescent="0.2">
      <c r="AO3579" t="s">
        <v>3703</v>
      </c>
      <c r="AP3579" s="20" t="s">
        <v>177</v>
      </c>
      <c r="AQ3579" s="28">
        <v>2779</v>
      </c>
      <c r="AR3579" s="20" t="s">
        <v>19</v>
      </c>
      <c r="AS3579" s="32" t="str">
        <f t="shared" si="68"/>
        <v>FALSO</v>
      </c>
    </row>
    <row r="3580" spans="41:45" x14ac:dyDescent="0.2">
      <c r="AO3580" t="s">
        <v>3704</v>
      </c>
      <c r="AP3580" s="20" t="s">
        <v>98</v>
      </c>
      <c r="AQ3580" s="28">
        <v>2356</v>
      </c>
      <c r="AR3580" s="20" t="s">
        <v>19</v>
      </c>
      <c r="AS3580" s="32" t="str">
        <f t="shared" si="68"/>
        <v>FALSO</v>
      </c>
    </row>
    <row r="3581" spans="41:45" x14ac:dyDescent="0.2">
      <c r="AO3581" t="s">
        <v>3705</v>
      </c>
      <c r="AP3581" s="20" t="s">
        <v>62</v>
      </c>
      <c r="AQ3581" s="28">
        <v>1994</v>
      </c>
      <c r="AR3581" s="20" t="s">
        <v>18</v>
      </c>
      <c r="AS3581" s="32" t="str">
        <f t="shared" si="68"/>
        <v>VERO</v>
      </c>
    </row>
    <row r="3582" spans="41:45" x14ac:dyDescent="0.2">
      <c r="AO3582" t="s">
        <v>3706</v>
      </c>
      <c r="AP3582" s="20" t="s">
        <v>112</v>
      </c>
      <c r="AQ3582" s="28">
        <v>1483</v>
      </c>
      <c r="AR3582" s="20" t="s">
        <v>18</v>
      </c>
      <c r="AS3582" s="32" t="str">
        <f t="shared" si="68"/>
        <v>VERO</v>
      </c>
    </row>
    <row r="3583" spans="41:45" x14ac:dyDescent="0.2">
      <c r="AO3583" t="s">
        <v>3707</v>
      </c>
      <c r="AP3583" s="20" t="s">
        <v>28</v>
      </c>
      <c r="AQ3583" s="28">
        <v>604</v>
      </c>
      <c r="AR3583" s="20" t="s">
        <v>16</v>
      </c>
      <c r="AS3583" s="32" t="str">
        <f t="shared" si="68"/>
        <v>VERO</v>
      </c>
    </row>
    <row r="3584" spans="41:45" x14ac:dyDescent="0.2">
      <c r="AO3584" t="s">
        <v>3708</v>
      </c>
      <c r="AP3584" s="20" t="s">
        <v>115</v>
      </c>
      <c r="AQ3584" s="28">
        <v>2146</v>
      </c>
      <c r="AR3584" s="20" t="s">
        <v>19</v>
      </c>
      <c r="AS3584" s="32" t="str">
        <f t="shared" si="68"/>
        <v>VERO</v>
      </c>
    </row>
    <row r="3585" spans="41:45" x14ac:dyDescent="0.2">
      <c r="AO3585" t="s">
        <v>3709</v>
      </c>
      <c r="AP3585" s="20" t="s">
        <v>150</v>
      </c>
      <c r="AQ3585" s="28">
        <v>2260</v>
      </c>
      <c r="AR3585" s="20" t="s">
        <v>19</v>
      </c>
      <c r="AS3585" s="32" t="str">
        <f t="shared" si="68"/>
        <v>VERO</v>
      </c>
    </row>
    <row r="3586" spans="41:45" x14ac:dyDescent="0.2">
      <c r="AO3586" t="s">
        <v>3710</v>
      </c>
      <c r="AP3586" s="20" t="s">
        <v>75</v>
      </c>
      <c r="AQ3586" s="28">
        <v>1496</v>
      </c>
      <c r="AR3586" s="20" t="s">
        <v>18</v>
      </c>
      <c r="AS3586" s="32" t="str">
        <f t="shared" si="68"/>
        <v>VERO</v>
      </c>
    </row>
    <row r="3587" spans="41:45" x14ac:dyDescent="0.2">
      <c r="AO3587" t="s">
        <v>3711</v>
      </c>
      <c r="AP3587" s="20" t="s">
        <v>34</v>
      </c>
      <c r="AQ3587" s="28">
        <v>2220</v>
      </c>
      <c r="AR3587" s="20" t="s">
        <v>19</v>
      </c>
      <c r="AS3587" s="32" t="str">
        <f t="shared" si="68"/>
        <v>FALSO</v>
      </c>
    </row>
    <row r="3588" spans="41:45" x14ac:dyDescent="0.2">
      <c r="AO3588" t="s">
        <v>3712</v>
      </c>
      <c r="AP3588" s="20" t="s">
        <v>227</v>
      </c>
      <c r="AQ3588" s="28">
        <v>2757</v>
      </c>
      <c r="AR3588" s="20" t="s">
        <v>19</v>
      </c>
      <c r="AS3588" s="32" t="str">
        <f t="shared" si="68"/>
        <v>FALSO</v>
      </c>
    </row>
    <row r="3589" spans="41:45" x14ac:dyDescent="0.2">
      <c r="AO3589" t="s">
        <v>3713</v>
      </c>
      <c r="AP3589" s="20" t="s">
        <v>206</v>
      </c>
      <c r="AQ3589" s="28">
        <v>2393</v>
      </c>
      <c r="AR3589" s="20" t="s">
        <v>19</v>
      </c>
      <c r="AS3589" s="32" t="str">
        <f t="shared" si="68"/>
        <v>FALSO</v>
      </c>
    </row>
    <row r="3590" spans="41:45" x14ac:dyDescent="0.2">
      <c r="AO3590" t="s">
        <v>3714</v>
      </c>
      <c r="AP3590" s="20" t="s">
        <v>146</v>
      </c>
      <c r="AQ3590" s="28">
        <v>3371</v>
      </c>
      <c r="AR3590" s="20" t="s">
        <v>20</v>
      </c>
      <c r="AS3590" s="32" t="str">
        <f t="shared" si="68"/>
        <v>VERO</v>
      </c>
    </row>
    <row r="3591" spans="41:45" x14ac:dyDescent="0.2">
      <c r="AO3591" t="s">
        <v>3715</v>
      </c>
      <c r="AP3591" s="20" t="s">
        <v>206</v>
      </c>
      <c r="AQ3591" s="28">
        <v>3680</v>
      </c>
      <c r="AR3591" s="20" t="s">
        <v>20</v>
      </c>
      <c r="AS3591" s="32" t="str">
        <f t="shared" si="68"/>
        <v>FALSO</v>
      </c>
    </row>
    <row r="3592" spans="41:45" x14ac:dyDescent="0.2">
      <c r="AO3592" t="s">
        <v>3716</v>
      </c>
      <c r="AP3592" s="20" t="s">
        <v>39</v>
      </c>
      <c r="AQ3592" s="28">
        <v>3223</v>
      </c>
      <c r="AR3592" s="20" t="s">
        <v>20</v>
      </c>
      <c r="AS3592" s="32" t="str">
        <f t="shared" si="68"/>
        <v>FALSO</v>
      </c>
    </row>
    <row r="3593" spans="41:45" x14ac:dyDescent="0.2">
      <c r="AO3593" t="s">
        <v>3717</v>
      </c>
      <c r="AP3593" s="20" t="s">
        <v>67</v>
      </c>
      <c r="AQ3593" s="28">
        <v>2906</v>
      </c>
      <c r="AR3593" s="20" t="s">
        <v>19</v>
      </c>
      <c r="AS3593" s="32" t="str">
        <f t="shared" si="68"/>
        <v>FALSO</v>
      </c>
    </row>
    <row r="3594" spans="41:45" x14ac:dyDescent="0.2">
      <c r="AO3594" t="s">
        <v>3718</v>
      </c>
      <c r="AP3594" s="20" t="s">
        <v>45</v>
      </c>
      <c r="AQ3594" s="28">
        <v>937</v>
      </c>
      <c r="AR3594" s="20" t="s">
        <v>17</v>
      </c>
      <c r="AS3594" s="32" t="str">
        <f t="shared" si="68"/>
        <v>VERO</v>
      </c>
    </row>
    <row r="3595" spans="41:45" x14ac:dyDescent="0.2">
      <c r="AO3595" t="s">
        <v>3719</v>
      </c>
      <c r="AP3595" s="20" t="s">
        <v>120</v>
      </c>
      <c r="AQ3595" s="28">
        <v>1163</v>
      </c>
      <c r="AR3595" s="20" t="s">
        <v>17</v>
      </c>
      <c r="AS3595" s="32" t="str">
        <f t="shared" si="68"/>
        <v>FALSO</v>
      </c>
    </row>
    <row r="3596" spans="41:45" x14ac:dyDescent="0.2">
      <c r="AO3596" t="s">
        <v>3720</v>
      </c>
      <c r="AP3596" s="20" t="s">
        <v>47</v>
      </c>
      <c r="AQ3596" s="28">
        <v>2421</v>
      </c>
      <c r="AR3596" s="20" t="s">
        <v>19</v>
      </c>
      <c r="AS3596" s="32" t="str">
        <f t="shared" si="68"/>
        <v>FALSO</v>
      </c>
    </row>
    <row r="3597" spans="41:45" x14ac:dyDescent="0.2">
      <c r="AO3597" t="s">
        <v>3721</v>
      </c>
      <c r="AP3597" s="20" t="s">
        <v>27</v>
      </c>
      <c r="AQ3597" s="28">
        <v>2383</v>
      </c>
      <c r="AR3597" s="20" t="s">
        <v>19</v>
      </c>
      <c r="AS3597" s="32" t="str">
        <f t="shared" si="68"/>
        <v>FALSO</v>
      </c>
    </row>
    <row r="3598" spans="41:45" x14ac:dyDescent="0.2">
      <c r="AO3598" t="s">
        <v>3722</v>
      </c>
      <c r="AP3598" s="20" t="s">
        <v>98</v>
      </c>
      <c r="AQ3598" s="28">
        <v>2522</v>
      </c>
      <c r="AR3598" s="20" t="s">
        <v>19</v>
      </c>
      <c r="AS3598" s="32" t="str">
        <f t="shared" si="68"/>
        <v>FALSO</v>
      </c>
    </row>
    <row r="3599" spans="41:45" x14ac:dyDescent="0.2">
      <c r="AO3599" t="s">
        <v>3723</v>
      </c>
      <c r="AP3599" s="20" t="s">
        <v>112</v>
      </c>
      <c r="AQ3599" s="28">
        <v>1570</v>
      </c>
      <c r="AR3599" s="20" t="s">
        <v>18</v>
      </c>
      <c r="AS3599" s="32" t="str">
        <f t="shared" si="68"/>
        <v>VERO</v>
      </c>
    </row>
    <row r="3600" spans="41:45" x14ac:dyDescent="0.2">
      <c r="AO3600" t="s">
        <v>3724</v>
      </c>
      <c r="AP3600" s="20" t="s">
        <v>65</v>
      </c>
      <c r="AQ3600" s="28">
        <v>3566</v>
      </c>
      <c r="AR3600" s="20" t="s">
        <v>20</v>
      </c>
      <c r="AS3600" s="32" t="str">
        <f t="shared" si="68"/>
        <v>FALSO</v>
      </c>
    </row>
    <row r="3601" spans="41:45" x14ac:dyDescent="0.2">
      <c r="AO3601" t="s">
        <v>3725</v>
      </c>
      <c r="AP3601" s="20" t="s">
        <v>78</v>
      </c>
      <c r="AQ3601" s="28">
        <v>2097</v>
      </c>
      <c r="AR3601" s="20" t="s">
        <v>18</v>
      </c>
      <c r="AS3601" s="32" t="str">
        <f t="shared" si="68"/>
        <v>FALSO</v>
      </c>
    </row>
    <row r="3602" spans="41:45" x14ac:dyDescent="0.2">
      <c r="AO3602" t="s">
        <v>3726</v>
      </c>
      <c r="AP3602" s="20" t="s">
        <v>59</v>
      </c>
      <c r="AQ3602" s="28">
        <v>2102</v>
      </c>
      <c r="AR3602" s="20" t="s">
        <v>19</v>
      </c>
      <c r="AS3602" s="32" t="str">
        <f t="shared" si="68"/>
        <v>VERO</v>
      </c>
    </row>
    <row r="3603" spans="41:45" x14ac:dyDescent="0.2">
      <c r="AO3603" t="s">
        <v>3727</v>
      </c>
      <c r="AP3603" s="20" t="s">
        <v>188</v>
      </c>
      <c r="AQ3603" s="28">
        <v>2628</v>
      </c>
      <c r="AR3603" s="20" t="s">
        <v>19</v>
      </c>
      <c r="AS3603" s="32" t="str">
        <f t="shared" si="68"/>
        <v>FALSO</v>
      </c>
    </row>
    <row r="3604" spans="41:45" x14ac:dyDescent="0.2">
      <c r="AO3604" t="s">
        <v>3728</v>
      </c>
      <c r="AP3604" s="20" t="s">
        <v>75</v>
      </c>
      <c r="AQ3604" s="28">
        <v>1760</v>
      </c>
      <c r="AR3604" s="20" t="s">
        <v>18</v>
      </c>
      <c r="AS3604" s="32" t="str">
        <f t="shared" si="68"/>
        <v>VERO</v>
      </c>
    </row>
    <row r="3605" spans="41:45" x14ac:dyDescent="0.2">
      <c r="AO3605" t="s">
        <v>3729</v>
      </c>
      <c r="AP3605" s="20" t="s">
        <v>38</v>
      </c>
      <c r="AQ3605" s="28">
        <v>2022</v>
      </c>
      <c r="AR3605" s="20" t="s">
        <v>18</v>
      </c>
      <c r="AS3605" s="32" t="str">
        <f t="shared" si="68"/>
        <v>VERO</v>
      </c>
    </row>
    <row r="3606" spans="41:45" x14ac:dyDescent="0.2">
      <c r="AO3606" t="s">
        <v>3730</v>
      </c>
      <c r="AP3606" s="20" t="s">
        <v>112</v>
      </c>
      <c r="AQ3606" s="28">
        <v>758</v>
      </c>
      <c r="AR3606" s="20" t="s">
        <v>16</v>
      </c>
      <c r="AS3606" s="32" t="str">
        <f t="shared" si="68"/>
        <v>VERO</v>
      </c>
    </row>
    <row r="3607" spans="41:45" x14ac:dyDescent="0.2">
      <c r="AO3607" t="s">
        <v>3731</v>
      </c>
      <c r="AP3607" s="20" t="s">
        <v>98</v>
      </c>
      <c r="AQ3607" s="28">
        <v>2615</v>
      </c>
      <c r="AR3607" s="20" t="s">
        <v>19</v>
      </c>
      <c r="AS3607" s="32" t="str">
        <f t="shared" si="68"/>
        <v>FALSO</v>
      </c>
    </row>
    <row r="3608" spans="41:45" x14ac:dyDescent="0.2">
      <c r="AO3608" t="s">
        <v>3732</v>
      </c>
      <c r="AP3608" s="20" t="s">
        <v>188</v>
      </c>
      <c r="AQ3608" s="28">
        <v>2944</v>
      </c>
      <c r="AR3608" s="20" t="s">
        <v>19</v>
      </c>
      <c r="AS3608" s="32" t="str">
        <f t="shared" si="68"/>
        <v>FALSO</v>
      </c>
    </row>
    <row r="3609" spans="41:45" x14ac:dyDescent="0.2">
      <c r="AO3609" t="s">
        <v>3733</v>
      </c>
      <c r="AP3609" s="20" t="s">
        <v>47</v>
      </c>
      <c r="AQ3609" s="28">
        <v>2557</v>
      </c>
      <c r="AR3609" s="20" t="s">
        <v>19</v>
      </c>
      <c r="AS3609" s="32" t="str">
        <f t="shared" si="68"/>
        <v>FALSO</v>
      </c>
    </row>
    <row r="3610" spans="41:45" x14ac:dyDescent="0.2">
      <c r="AO3610" t="s">
        <v>3734</v>
      </c>
      <c r="AP3610" s="20" t="s">
        <v>66</v>
      </c>
      <c r="AQ3610" s="28">
        <v>2353</v>
      </c>
      <c r="AR3610" s="20" t="s">
        <v>19</v>
      </c>
      <c r="AS3610" s="32" t="str">
        <f t="shared" ref="AS3610:AS3673" si="69">IF((LOOKUP(AP3610,$AT$3:$AT$60))=AP3610,"VERO","FALSO")</f>
        <v>VERO</v>
      </c>
    </row>
    <row r="3611" spans="41:45" x14ac:dyDescent="0.2">
      <c r="AO3611" t="s">
        <v>3735</v>
      </c>
      <c r="AP3611" s="20" t="s">
        <v>133</v>
      </c>
      <c r="AQ3611" s="28">
        <v>2109</v>
      </c>
      <c r="AR3611" s="20" t="s">
        <v>19</v>
      </c>
      <c r="AS3611" s="32" t="str">
        <f t="shared" si="69"/>
        <v>VERO</v>
      </c>
    </row>
    <row r="3612" spans="41:45" x14ac:dyDescent="0.2">
      <c r="AO3612" t="s">
        <v>3736</v>
      </c>
      <c r="AP3612" s="20" t="s">
        <v>214</v>
      </c>
      <c r="AQ3612" s="28">
        <v>3299</v>
      </c>
      <c r="AR3612" s="20" t="s">
        <v>20</v>
      </c>
      <c r="AS3612" s="32" t="str">
        <f t="shared" si="69"/>
        <v>FALSO</v>
      </c>
    </row>
    <row r="3613" spans="41:45" x14ac:dyDescent="0.2">
      <c r="AO3613" t="s">
        <v>3737</v>
      </c>
      <c r="AP3613" s="20" t="s">
        <v>65</v>
      </c>
      <c r="AQ3613" s="28">
        <v>3028</v>
      </c>
      <c r="AR3613" s="20" t="s">
        <v>20</v>
      </c>
      <c r="AS3613" s="32" t="str">
        <f t="shared" si="69"/>
        <v>FALSO</v>
      </c>
    </row>
    <row r="3614" spans="41:45" x14ac:dyDescent="0.2">
      <c r="AO3614" t="s">
        <v>3738</v>
      </c>
      <c r="AP3614" s="20" t="s">
        <v>47</v>
      </c>
      <c r="AQ3614" s="28">
        <v>2404</v>
      </c>
      <c r="AR3614" s="20" t="s">
        <v>19</v>
      </c>
      <c r="AS3614" s="32" t="str">
        <f t="shared" si="69"/>
        <v>FALSO</v>
      </c>
    </row>
    <row r="3615" spans="41:45" x14ac:dyDescent="0.2">
      <c r="AO3615" t="s">
        <v>3739</v>
      </c>
      <c r="AP3615" s="20" t="s">
        <v>84</v>
      </c>
      <c r="AQ3615" s="28">
        <v>1115</v>
      </c>
      <c r="AR3615" s="20" t="s">
        <v>17</v>
      </c>
      <c r="AS3615" s="32" t="str">
        <f t="shared" si="69"/>
        <v>VERO</v>
      </c>
    </row>
    <row r="3616" spans="41:45" x14ac:dyDescent="0.2">
      <c r="AO3616" t="s">
        <v>3740</v>
      </c>
      <c r="AP3616" s="20" t="s">
        <v>203</v>
      </c>
      <c r="AQ3616" s="28">
        <v>4648</v>
      </c>
      <c r="AR3616" s="20" t="s">
        <v>20</v>
      </c>
      <c r="AS3616" s="32" t="str">
        <f t="shared" si="69"/>
        <v>FALSO</v>
      </c>
    </row>
    <row r="3617" spans="41:45" x14ac:dyDescent="0.2">
      <c r="AO3617" t="s">
        <v>3741</v>
      </c>
      <c r="AP3617" s="20" t="s">
        <v>67</v>
      </c>
      <c r="AQ3617" s="28">
        <v>4806</v>
      </c>
      <c r="AR3617" s="20" t="s">
        <v>20</v>
      </c>
      <c r="AS3617" s="32" t="str">
        <f t="shared" si="69"/>
        <v>FALSO</v>
      </c>
    </row>
    <row r="3618" spans="41:45" x14ac:dyDescent="0.2">
      <c r="AO3618" t="s">
        <v>3742</v>
      </c>
      <c r="AP3618" s="20" t="s">
        <v>98</v>
      </c>
      <c r="AQ3618" s="28">
        <v>3028</v>
      </c>
      <c r="AR3618" s="20" t="s">
        <v>20</v>
      </c>
      <c r="AS3618" s="32" t="str">
        <f t="shared" si="69"/>
        <v>FALSO</v>
      </c>
    </row>
    <row r="3619" spans="41:45" x14ac:dyDescent="0.2">
      <c r="AO3619" t="s">
        <v>3742</v>
      </c>
      <c r="AP3619" s="20" t="s">
        <v>214</v>
      </c>
      <c r="AQ3619" s="28">
        <v>3547</v>
      </c>
      <c r="AR3619" s="20" t="s">
        <v>20</v>
      </c>
      <c r="AS3619" s="32" t="str">
        <f t="shared" si="69"/>
        <v>FALSO</v>
      </c>
    </row>
    <row r="3620" spans="41:45" x14ac:dyDescent="0.2">
      <c r="AO3620" t="s">
        <v>3743</v>
      </c>
      <c r="AP3620" s="20" t="s">
        <v>105</v>
      </c>
      <c r="AQ3620" s="28">
        <v>1408</v>
      </c>
      <c r="AR3620" s="20" t="s">
        <v>18</v>
      </c>
      <c r="AS3620" s="32" t="str">
        <f t="shared" si="69"/>
        <v>VERO</v>
      </c>
    </row>
    <row r="3621" spans="41:45" x14ac:dyDescent="0.2">
      <c r="AO3621" t="s">
        <v>3744</v>
      </c>
      <c r="AP3621" s="20" t="s">
        <v>227</v>
      </c>
      <c r="AQ3621" s="28">
        <v>2549</v>
      </c>
      <c r="AR3621" s="20" t="s">
        <v>19</v>
      </c>
      <c r="AS3621" s="32" t="str">
        <f t="shared" si="69"/>
        <v>FALSO</v>
      </c>
    </row>
    <row r="3622" spans="41:45" x14ac:dyDescent="0.2">
      <c r="AO3622" t="s">
        <v>3745</v>
      </c>
      <c r="AP3622" s="20" t="s">
        <v>30</v>
      </c>
      <c r="AQ3622" s="28">
        <v>2579</v>
      </c>
      <c r="AR3622" s="20" t="s">
        <v>19</v>
      </c>
      <c r="AS3622" s="32" t="str">
        <f t="shared" si="69"/>
        <v>FALSO</v>
      </c>
    </row>
    <row r="3623" spans="41:45" x14ac:dyDescent="0.2">
      <c r="AO3623" t="s">
        <v>3746</v>
      </c>
      <c r="AP3623" s="20" t="s">
        <v>103</v>
      </c>
      <c r="AQ3623" s="28">
        <v>1110</v>
      </c>
      <c r="AR3623" s="20" t="s">
        <v>17</v>
      </c>
      <c r="AS3623" s="32" t="str">
        <f t="shared" si="69"/>
        <v>VERO</v>
      </c>
    </row>
    <row r="3624" spans="41:45" x14ac:dyDescent="0.2">
      <c r="AO3624" t="s">
        <v>3747</v>
      </c>
      <c r="AP3624" s="20" t="s">
        <v>164</v>
      </c>
      <c r="AQ3624" s="28">
        <v>1004</v>
      </c>
      <c r="AR3624" s="20" t="s">
        <v>17</v>
      </c>
      <c r="AS3624" s="32" t="str">
        <f t="shared" si="69"/>
        <v>VERO</v>
      </c>
    </row>
    <row r="3625" spans="41:45" x14ac:dyDescent="0.2">
      <c r="AO3625" t="s">
        <v>3748</v>
      </c>
      <c r="AP3625" s="20" t="s">
        <v>48</v>
      </c>
      <c r="AQ3625" s="28">
        <v>3066</v>
      </c>
      <c r="AR3625" s="20" t="s">
        <v>20</v>
      </c>
      <c r="AS3625" s="32" t="str">
        <f t="shared" si="69"/>
        <v>VERO</v>
      </c>
    </row>
    <row r="3626" spans="41:45" x14ac:dyDescent="0.2">
      <c r="AO3626" t="s">
        <v>3749</v>
      </c>
      <c r="AP3626" s="20" t="s">
        <v>209</v>
      </c>
      <c r="AQ3626" s="28">
        <v>1337</v>
      </c>
      <c r="AR3626" s="20" t="s">
        <v>17</v>
      </c>
      <c r="AS3626" s="32" t="str">
        <f t="shared" si="69"/>
        <v>FALSO</v>
      </c>
    </row>
    <row r="3627" spans="41:45" x14ac:dyDescent="0.2">
      <c r="AO3627" t="s">
        <v>3750</v>
      </c>
      <c r="AP3627" s="20" t="s">
        <v>53</v>
      </c>
      <c r="AQ3627" s="28">
        <v>2843</v>
      </c>
      <c r="AR3627" s="20" t="s">
        <v>19</v>
      </c>
      <c r="AS3627" s="32" t="str">
        <f t="shared" si="69"/>
        <v>FALSO</v>
      </c>
    </row>
    <row r="3628" spans="41:45" x14ac:dyDescent="0.2">
      <c r="AO3628" t="s">
        <v>3751</v>
      </c>
      <c r="AP3628" s="20" t="s">
        <v>177</v>
      </c>
      <c r="AQ3628" s="28">
        <v>3273</v>
      </c>
      <c r="AR3628" s="20" t="s">
        <v>20</v>
      </c>
      <c r="AS3628" s="32" t="str">
        <f t="shared" si="69"/>
        <v>FALSO</v>
      </c>
    </row>
    <row r="3629" spans="41:45" x14ac:dyDescent="0.2">
      <c r="AO3629" t="s">
        <v>3752</v>
      </c>
      <c r="AP3629" s="20" t="s">
        <v>47</v>
      </c>
      <c r="AQ3629" s="28">
        <v>2404</v>
      </c>
      <c r="AR3629" s="20" t="s">
        <v>19</v>
      </c>
      <c r="AS3629" s="32" t="str">
        <f t="shared" si="69"/>
        <v>FALSO</v>
      </c>
    </row>
    <row r="3630" spans="41:45" x14ac:dyDescent="0.2">
      <c r="AO3630" t="s">
        <v>3753</v>
      </c>
      <c r="AP3630" s="20" t="s">
        <v>98</v>
      </c>
      <c r="AQ3630" s="28">
        <v>2519</v>
      </c>
      <c r="AR3630" s="20" t="s">
        <v>19</v>
      </c>
      <c r="AS3630" s="32" t="str">
        <f t="shared" si="69"/>
        <v>FALSO</v>
      </c>
    </row>
    <row r="3631" spans="41:45" x14ac:dyDescent="0.2">
      <c r="AO3631" t="s">
        <v>3754</v>
      </c>
      <c r="AP3631" s="20" t="s">
        <v>63</v>
      </c>
      <c r="AQ3631" s="28">
        <v>2861</v>
      </c>
      <c r="AR3631" s="20" t="s">
        <v>19</v>
      </c>
      <c r="AS3631" s="32" t="str">
        <f t="shared" si="69"/>
        <v>FALSO</v>
      </c>
    </row>
    <row r="3632" spans="41:45" x14ac:dyDescent="0.2">
      <c r="AO3632" t="s">
        <v>3755</v>
      </c>
      <c r="AP3632" s="20" t="s">
        <v>121</v>
      </c>
      <c r="AQ3632" s="28">
        <v>1094</v>
      </c>
      <c r="AR3632" s="20" t="s">
        <v>17</v>
      </c>
      <c r="AS3632" s="32" t="str">
        <f t="shared" si="69"/>
        <v>VERO</v>
      </c>
    </row>
    <row r="3633" spans="41:45" x14ac:dyDescent="0.2">
      <c r="AO3633" t="s">
        <v>3756</v>
      </c>
      <c r="AP3633" s="20" t="s">
        <v>42</v>
      </c>
      <c r="AQ3633" s="28">
        <v>1618</v>
      </c>
      <c r="AR3633" s="20" t="s">
        <v>18</v>
      </c>
      <c r="AS3633" s="32" t="str">
        <f t="shared" si="69"/>
        <v>VERO</v>
      </c>
    </row>
    <row r="3634" spans="41:45" x14ac:dyDescent="0.2">
      <c r="AO3634" t="s">
        <v>3757</v>
      </c>
      <c r="AP3634" s="20" t="s">
        <v>144</v>
      </c>
      <c r="AQ3634" s="28">
        <v>774</v>
      </c>
      <c r="AR3634" s="20" t="s">
        <v>16</v>
      </c>
      <c r="AS3634" s="32" t="str">
        <f t="shared" si="69"/>
        <v>VERO</v>
      </c>
    </row>
    <row r="3635" spans="41:45" x14ac:dyDescent="0.2">
      <c r="AO3635" t="s">
        <v>3758</v>
      </c>
      <c r="AP3635" s="20" t="s">
        <v>121</v>
      </c>
      <c r="AQ3635" s="28">
        <v>899</v>
      </c>
      <c r="AR3635" s="20" t="s">
        <v>16</v>
      </c>
      <c r="AS3635" s="32" t="str">
        <f t="shared" si="69"/>
        <v>VERO</v>
      </c>
    </row>
    <row r="3636" spans="41:45" x14ac:dyDescent="0.2">
      <c r="AO3636" t="s">
        <v>3759</v>
      </c>
      <c r="AP3636" s="20" t="s">
        <v>121</v>
      </c>
      <c r="AQ3636" s="28">
        <v>1310</v>
      </c>
      <c r="AR3636" s="20" t="s">
        <v>17</v>
      </c>
      <c r="AS3636" s="32" t="str">
        <f t="shared" si="69"/>
        <v>VERO</v>
      </c>
    </row>
    <row r="3637" spans="41:45" x14ac:dyDescent="0.2">
      <c r="AO3637" t="s">
        <v>3760</v>
      </c>
      <c r="AP3637" s="20" t="s">
        <v>30</v>
      </c>
      <c r="AQ3637" s="28">
        <v>2592</v>
      </c>
      <c r="AR3637" s="20" t="s">
        <v>19</v>
      </c>
      <c r="AS3637" s="32" t="str">
        <f t="shared" si="69"/>
        <v>FALSO</v>
      </c>
    </row>
    <row r="3638" spans="41:45" x14ac:dyDescent="0.2">
      <c r="AO3638" t="s">
        <v>3761</v>
      </c>
      <c r="AP3638" s="20" t="s">
        <v>30</v>
      </c>
      <c r="AQ3638" s="28">
        <v>2592</v>
      </c>
      <c r="AR3638" s="20" t="s">
        <v>19</v>
      </c>
      <c r="AS3638" s="32" t="str">
        <f t="shared" si="69"/>
        <v>FALSO</v>
      </c>
    </row>
    <row r="3639" spans="41:45" x14ac:dyDescent="0.2">
      <c r="AO3639" t="s">
        <v>3762</v>
      </c>
      <c r="AP3639" s="20" t="s">
        <v>121</v>
      </c>
      <c r="AQ3639" s="28">
        <v>2200</v>
      </c>
      <c r="AR3639" s="20" t="s">
        <v>19</v>
      </c>
      <c r="AS3639" s="32" t="str">
        <f t="shared" si="69"/>
        <v>VERO</v>
      </c>
    </row>
    <row r="3640" spans="41:45" x14ac:dyDescent="0.2">
      <c r="AO3640" t="s">
        <v>3763</v>
      </c>
      <c r="AP3640" s="20" t="s">
        <v>78</v>
      </c>
      <c r="AQ3640" s="28">
        <v>3233</v>
      </c>
      <c r="AR3640" s="20" t="s">
        <v>20</v>
      </c>
      <c r="AS3640" s="32" t="str">
        <f t="shared" si="69"/>
        <v>FALSO</v>
      </c>
    </row>
    <row r="3641" spans="41:45" x14ac:dyDescent="0.2">
      <c r="AO3641" t="s">
        <v>3764</v>
      </c>
      <c r="AP3641" s="20" t="s">
        <v>78</v>
      </c>
      <c r="AQ3641" s="28">
        <v>2410</v>
      </c>
      <c r="AR3641" s="20" t="s">
        <v>19</v>
      </c>
      <c r="AS3641" s="32" t="str">
        <f t="shared" si="69"/>
        <v>FALSO</v>
      </c>
    </row>
    <row r="3642" spans="41:45" x14ac:dyDescent="0.2">
      <c r="AO3642" t="s">
        <v>3765</v>
      </c>
      <c r="AP3642" s="20" t="s">
        <v>48</v>
      </c>
      <c r="AQ3642" s="28">
        <v>3171</v>
      </c>
      <c r="AR3642" s="20" t="s">
        <v>20</v>
      </c>
      <c r="AS3642" s="32" t="str">
        <f t="shared" si="69"/>
        <v>VERO</v>
      </c>
    </row>
    <row r="3643" spans="41:45" x14ac:dyDescent="0.2">
      <c r="AO3643" t="s">
        <v>3766</v>
      </c>
      <c r="AP3643" s="20" t="s">
        <v>162</v>
      </c>
      <c r="AQ3643" s="28">
        <v>1229</v>
      </c>
      <c r="AR3643" s="20" t="s">
        <v>17</v>
      </c>
      <c r="AS3643" s="32" t="str">
        <f t="shared" si="69"/>
        <v>VERO</v>
      </c>
    </row>
    <row r="3644" spans="41:45" x14ac:dyDescent="0.2">
      <c r="AO3644" t="s">
        <v>3767</v>
      </c>
      <c r="AP3644" s="20" t="s">
        <v>34</v>
      </c>
      <c r="AQ3644" s="28">
        <v>2432</v>
      </c>
      <c r="AR3644" s="20" t="s">
        <v>19</v>
      </c>
      <c r="AS3644" s="32" t="str">
        <f t="shared" si="69"/>
        <v>FALSO</v>
      </c>
    </row>
    <row r="3645" spans="41:45" x14ac:dyDescent="0.2">
      <c r="AO3645" t="s">
        <v>3768</v>
      </c>
      <c r="AP3645" s="20" t="s">
        <v>214</v>
      </c>
      <c r="AQ3645" s="28">
        <v>3131</v>
      </c>
      <c r="AR3645" s="20" t="s">
        <v>20</v>
      </c>
      <c r="AS3645" s="32" t="str">
        <f t="shared" si="69"/>
        <v>FALSO</v>
      </c>
    </row>
    <row r="3646" spans="41:45" x14ac:dyDescent="0.2">
      <c r="AO3646" t="s">
        <v>3769</v>
      </c>
      <c r="AP3646" s="20" t="s">
        <v>98</v>
      </c>
      <c r="AQ3646" s="28">
        <v>2550</v>
      </c>
      <c r="AR3646" s="20" t="s">
        <v>19</v>
      </c>
      <c r="AS3646" s="32" t="str">
        <f t="shared" si="69"/>
        <v>FALSO</v>
      </c>
    </row>
    <row r="3647" spans="41:45" x14ac:dyDescent="0.2">
      <c r="AO3647" t="s">
        <v>3770</v>
      </c>
      <c r="AP3647" s="20" t="s">
        <v>177</v>
      </c>
      <c r="AQ3647" s="28">
        <v>2756</v>
      </c>
      <c r="AR3647" s="20" t="s">
        <v>19</v>
      </c>
      <c r="AS3647" s="32" t="str">
        <f t="shared" si="69"/>
        <v>FALSO</v>
      </c>
    </row>
    <row r="3648" spans="41:45" x14ac:dyDescent="0.2">
      <c r="AO3648" t="s">
        <v>3771</v>
      </c>
      <c r="AP3648" s="20" t="s">
        <v>177</v>
      </c>
      <c r="AQ3648" s="28">
        <v>2612</v>
      </c>
      <c r="AR3648" s="20" t="s">
        <v>19</v>
      </c>
      <c r="AS3648" s="32" t="str">
        <f t="shared" si="69"/>
        <v>FALSO</v>
      </c>
    </row>
    <row r="3649" spans="41:45" x14ac:dyDescent="0.2">
      <c r="AO3649" t="s">
        <v>3772</v>
      </c>
      <c r="AP3649" s="20" t="s">
        <v>188</v>
      </c>
      <c r="AQ3649" s="28">
        <v>2619</v>
      </c>
      <c r="AR3649" s="20" t="s">
        <v>19</v>
      </c>
      <c r="AS3649" s="32" t="str">
        <f t="shared" si="69"/>
        <v>FALSO</v>
      </c>
    </row>
    <row r="3650" spans="41:45" x14ac:dyDescent="0.2">
      <c r="AO3650" t="s">
        <v>3773</v>
      </c>
      <c r="AP3650" s="20" t="s">
        <v>214</v>
      </c>
      <c r="AQ3650" s="28">
        <v>3388</v>
      </c>
      <c r="AR3650" s="20" t="s">
        <v>20</v>
      </c>
      <c r="AS3650" s="32" t="str">
        <f t="shared" si="69"/>
        <v>FALSO</v>
      </c>
    </row>
    <row r="3651" spans="41:45" x14ac:dyDescent="0.2">
      <c r="AO3651" t="s">
        <v>3774</v>
      </c>
      <c r="AP3651" s="20" t="s">
        <v>191</v>
      </c>
      <c r="AQ3651" s="28">
        <v>2540</v>
      </c>
      <c r="AR3651" s="20" t="s">
        <v>19</v>
      </c>
      <c r="AS3651" s="32" t="str">
        <f t="shared" si="69"/>
        <v>FALSO</v>
      </c>
    </row>
    <row r="3652" spans="41:45" x14ac:dyDescent="0.2">
      <c r="AO3652" t="s">
        <v>3775</v>
      </c>
      <c r="AP3652" s="20" t="s">
        <v>191</v>
      </c>
      <c r="AQ3652" s="28">
        <v>2879</v>
      </c>
      <c r="AR3652" s="20" t="s">
        <v>19</v>
      </c>
      <c r="AS3652" s="32" t="str">
        <f t="shared" si="69"/>
        <v>FALSO</v>
      </c>
    </row>
    <row r="3653" spans="41:45" x14ac:dyDescent="0.2">
      <c r="AO3653" t="s">
        <v>3776</v>
      </c>
      <c r="AP3653" s="20" t="s">
        <v>78</v>
      </c>
      <c r="AQ3653" s="28">
        <v>2399</v>
      </c>
      <c r="AR3653" s="20" t="s">
        <v>19</v>
      </c>
      <c r="AS3653" s="32" t="str">
        <f t="shared" si="69"/>
        <v>FALSO</v>
      </c>
    </row>
    <row r="3654" spans="41:45" x14ac:dyDescent="0.2">
      <c r="AO3654" t="s">
        <v>3777</v>
      </c>
      <c r="AP3654" s="20" t="s">
        <v>88</v>
      </c>
      <c r="AQ3654" s="28">
        <v>2110</v>
      </c>
      <c r="AR3654" s="20" t="s">
        <v>19</v>
      </c>
      <c r="AS3654" s="32" t="str">
        <f t="shared" si="69"/>
        <v>VERO</v>
      </c>
    </row>
    <row r="3655" spans="41:45" x14ac:dyDescent="0.2">
      <c r="AO3655" t="s">
        <v>3778</v>
      </c>
      <c r="AP3655" s="20" t="s">
        <v>97</v>
      </c>
      <c r="AQ3655" s="28">
        <v>2316</v>
      </c>
      <c r="AR3655" s="20" t="s">
        <v>19</v>
      </c>
      <c r="AS3655" s="32" t="str">
        <f t="shared" si="69"/>
        <v>VERO</v>
      </c>
    </row>
    <row r="3656" spans="41:45" x14ac:dyDescent="0.2">
      <c r="AO3656" t="s">
        <v>3779</v>
      </c>
      <c r="AP3656" s="20" t="s">
        <v>198</v>
      </c>
      <c r="AQ3656" s="28">
        <v>2316</v>
      </c>
      <c r="AR3656" s="20" t="s">
        <v>19</v>
      </c>
      <c r="AS3656" s="32" t="str">
        <f t="shared" si="69"/>
        <v>FALSO</v>
      </c>
    </row>
    <row r="3657" spans="41:45" x14ac:dyDescent="0.2">
      <c r="AO3657" t="s">
        <v>3780</v>
      </c>
      <c r="AP3657" s="20" t="s">
        <v>67</v>
      </c>
      <c r="AQ3657" s="28">
        <v>3331</v>
      </c>
      <c r="AR3657" s="20" t="s">
        <v>20</v>
      </c>
      <c r="AS3657" s="32" t="str">
        <f t="shared" si="69"/>
        <v>FALSO</v>
      </c>
    </row>
    <row r="3658" spans="41:45" x14ac:dyDescent="0.2">
      <c r="AO3658" t="s">
        <v>3781</v>
      </c>
      <c r="AP3658" s="20" t="s">
        <v>78</v>
      </c>
      <c r="AQ3658" s="28">
        <v>2410</v>
      </c>
      <c r="AR3658" s="20" t="s">
        <v>19</v>
      </c>
      <c r="AS3658" s="32" t="str">
        <f t="shared" si="69"/>
        <v>FALSO</v>
      </c>
    </row>
    <row r="3659" spans="41:45" x14ac:dyDescent="0.2">
      <c r="AO3659" t="s">
        <v>3782</v>
      </c>
      <c r="AP3659" s="20" t="s">
        <v>112</v>
      </c>
      <c r="AQ3659" s="28">
        <v>1680</v>
      </c>
      <c r="AR3659" s="20" t="s">
        <v>18</v>
      </c>
      <c r="AS3659" s="32" t="str">
        <f t="shared" si="69"/>
        <v>VERO</v>
      </c>
    </row>
    <row r="3660" spans="41:45" x14ac:dyDescent="0.2">
      <c r="AO3660" t="s">
        <v>3783</v>
      </c>
      <c r="AP3660" s="20" t="s">
        <v>589</v>
      </c>
      <c r="AQ3660" s="28">
        <v>2382</v>
      </c>
      <c r="AR3660" s="20" t="s">
        <v>19</v>
      </c>
      <c r="AS3660" s="32" t="str">
        <f t="shared" si="69"/>
        <v>FALSO</v>
      </c>
    </row>
    <row r="3661" spans="41:45" x14ac:dyDescent="0.2">
      <c r="AO3661" t="s">
        <v>3784</v>
      </c>
      <c r="AP3661" s="20" t="s">
        <v>72</v>
      </c>
      <c r="AQ3661" s="28">
        <v>1458</v>
      </c>
      <c r="AR3661" s="20" t="s">
        <v>18</v>
      </c>
      <c r="AS3661" s="32" t="str">
        <f t="shared" si="69"/>
        <v>VERO</v>
      </c>
    </row>
    <row r="3662" spans="41:45" x14ac:dyDescent="0.2">
      <c r="AO3662" t="s">
        <v>3785</v>
      </c>
      <c r="AP3662" s="20" t="s">
        <v>72</v>
      </c>
      <c r="AQ3662" s="28">
        <v>2386</v>
      </c>
      <c r="AR3662" s="20" t="s">
        <v>19</v>
      </c>
      <c r="AS3662" s="32" t="str">
        <f t="shared" si="69"/>
        <v>VERO</v>
      </c>
    </row>
    <row r="3663" spans="41:45" x14ac:dyDescent="0.2">
      <c r="AO3663" t="s">
        <v>3786</v>
      </c>
      <c r="AP3663" s="20" t="s">
        <v>98</v>
      </c>
      <c r="AQ3663" s="28">
        <v>2753</v>
      </c>
      <c r="AR3663" s="20" t="s">
        <v>19</v>
      </c>
      <c r="AS3663" s="32" t="str">
        <f t="shared" si="69"/>
        <v>FALSO</v>
      </c>
    </row>
    <row r="3664" spans="41:45" x14ac:dyDescent="0.2">
      <c r="AO3664" t="s">
        <v>3787</v>
      </c>
      <c r="AP3664" s="20" t="s">
        <v>74</v>
      </c>
      <c r="AQ3664" s="28">
        <v>2828</v>
      </c>
      <c r="AR3664" s="20" t="s">
        <v>19</v>
      </c>
      <c r="AS3664" s="32" t="str">
        <f t="shared" si="69"/>
        <v>FALSO</v>
      </c>
    </row>
    <row r="3665" spans="41:45" x14ac:dyDescent="0.2">
      <c r="AO3665" t="s">
        <v>3788</v>
      </c>
      <c r="AP3665" s="20" t="s">
        <v>198</v>
      </c>
      <c r="AQ3665" s="28">
        <v>2444</v>
      </c>
      <c r="AR3665" s="20" t="s">
        <v>19</v>
      </c>
      <c r="AS3665" s="32" t="str">
        <f t="shared" si="69"/>
        <v>FALSO</v>
      </c>
    </row>
    <row r="3666" spans="41:45" x14ac:dyDescent="0.2">
      <c r="AO3666" t="s">
        <v>3789</v>
      </c>
      <c r="AP3666" s="20" t="s">
        <v>177</v>
      </c>
      <c r="AQ3666" s="28">
        <v>2722</v>
      </c>
      <c r="AR3666" s="20" t="s">
        <v>19</v>
      </c>
      <c r="AS3666" s="32" t="str">
        <f t="shared" si="69"/>
        <v>FALSO</v>
      </c>
    </row>
    <row r="3667" spans="41:45" x14ac:dyDescent="0.2">
      <c r="AO3667" t="s">
        <v>3790</v>
      </c>
      <c r="AP3667" s="20" t="s">
        <v>27</v>
      </c>
      <c r="AQ3667" s="28">
        <v>2431</v>
      </c>
      <c r="AR3667" s="20" t="s">
        <v>19</v>
      </c>
      <c r="AS3667" s="32" t="str">
        <f t="shared" si="69"/>
        <v>FALSO</v>
      </c>
    </row>
    <row r="3668" spans="41:45" x14ac:dyDescent="0.2">
      <c r="AO3668" t="s">
        <v>3791</v>
      </c>
      <c r="AP3668" s="20" t="s">
        <v>225</v>
      </c>
      <c r="AQ3668" s="28">
        <v>3239</v>
      </c>
      <c r="AR3668" s="20" t="s">
        <v>20</v>
      </c>
      <c r="AS3668" s="32" t="str">
        <f t="shared" si="69"/>
        <v>FALSO</v>
      </c>
    </row>
    <row r="3669" spans="41:45" x14ac:dyDescent="0.2">
      <c r="AO3669" t="s">
        <v>3792</v>
      </c>
      <c r="AP3669" s="20" t="s">
        <v>67</v>
      </c>
      <c r="AQ3669" s="28">
        <v>3982</v>
      </c>
      <c r="AR3669" s="20" t="s">
        <v>20</v>
      </c>
      <c r="AS3669" s="32" t="str">
        <f t="shared" si="69"/>
        <v>FALSO</v>
      </c>
    </row>
    <row r="3670" spans="41:45" x14ac:dyDescent="0.2">
      <c r="AO3670" t="s">
        <v>3793</v>
      </c>
      <c r="AP3670" s="20" t="s">
        <v>135</v>
      </c>
      <c r="AQ3670" s="28">
        <v>1750</v>
      </c>
      <c r="AR3670" s="20" t="s">
        <v>18</v>
      </c>
      <c r="AS3670" s="32" t="str">
        <f t="shared" si="69"/>
        <v>VERO</v>
      </c>
    </row>
    <row r="3671" spans="41:45" x14ac:dyDescent="0.2">
      <c r="AO3671" t="s">
        <v>3794</v>
      </c>
      <c r="AP3671" s="20" t="s">
        <v>154</v>
      </c>
      <c r="AQ3671" s="28">
        <v>2276</v>
      </c>
      <c r="AR3671" s="20" t="s">
        <v>19</v>
      </c>
      <c r="AS3671" s="32" t="str">
        <f t="shared" si="69"/>
        <v>VERO</v>
      </c>
    </row>
    <row r="3672" spans="41:45" x14ac:dyDescent="0.2">
      <c r="AO3672" t="s">
        <v>3795</v>
      </c>
      <c r="AP3672" s="20" t="s">
        <v>31</v>
      </c>
      <c r="AQ3672" s="28">
        <v>1897</v>
      </c>
      <c r="AR3672" s="20" t="s">
        <v>18</v>
      </c>
      <c r="AS3672" s="32" t="str">
        <f t="shared" si="69"/>
        <v>VERO</v>
      </c>
    </row>
    <row r="3673" spans="41:45" x14ac:dyDescent="0.2">
      <c r="AO3673" t="s">
        <v>3796</v>
      </c>
      <c r="AP3673" s="20" t="s">
        <v>44</v>
      </c>
      <c r="AQ3673" s="28">
        <v>1699</v>
      </c>
      <c r="AR3673" s="20" t="s">
        <v>18</v>
      </c>
      <c r="AS3673" s="32" t="str">
        <f t="shared" si="69"/>
        <v>FALSO</v>
      </c>
    </row>
    <row r="3674" spans="41:45" x14ac:dyDescent="0.2">
      <c r="AO3674" t="s">
        <v>3797</v>
      </c>
      <c r="AP3674" s="20" t="s">
        <v>221</v>
      </c>
      <c r="AQ3674" s="28">
        <v>2477</v>
      </c>
      <c r="AR3674" s="20" t="s">
        <v>19</v>
      </c>
      <c r="AS3674" s="32" t="str">
        <f t="shared" ref="AS3674:AS3737" si="70">IF((LOOKUP(AP3674,$AT$3:$AT$60))=AP3674,"VERO","FALSO")</f>
        <v>FALSO</v>
      </c>
    </row>
    <row r="3675" spans="41:45" x14ac:dyDescent="0.2">
      <c r="AO3675" t="s">
        <v>3798</v>
      </c>
      <c r="AP3675" s="20" t="s">
        <v>49</v>
      </c>
      <c r="AQ3675" s="28">
        <v>2140</v>
      </c>
      <c r="AR3675" s="20" t="s">
        <v>19</v>
      </c>
      <c r="AS3675" s="32" t="str">
        <f t="shared" si="70"/>
        <v>FALSO</v>
      </c>
    </row>
    <row r="3676" spans="41:45" x14ac:dyDescent="0.2">
      <c r="AO3676" t="s">
        <v>3799</v>
      </c>
      <c r="AP3676" s="20" t="s">
        <v>96</v>
      </c>
      <c r="AQ3676" s="28">
        <v>2150</v>
      </c>
      <c r="AR3676" s="20" t="s">
        <v>19</v>
      </c>
      <c r="AS3676" s="32" t="str">
        <f t="shared" si="70"/>
        <v>VERO</v>
      </c>
    </row>
    <row r="3677" spans="41:45" x14ac:dyDescent="0.2">
      <c r="AO3677" t="s">
        <v>3800</v>
      </c>
      <c r="AP3677" s="20" t="s">
        <v>123</v>
      </c>
      <c r="AQ3677" s="28">
        <v>2292</v>
      </c>
      <c r="AR3677" s="20" t="s">
        <v>19</v>
      </c>
      <c r="AS3677" s="32" t="str">
        <f t="shared" si="70"/>
        <v>FALSO</v>
      </c>
    </row>
    <row r="3678" spans="41:45" x14ac:dyDescent="0.2">
      <c r="AO3678" t="s">
        <v>3801</v>
      </c>
      <c r="AP3678" s="20" t="s">
        <v>78</v>
      </c>
      <c r="AQ3678" s="28">
        <v>2768</v>
      </c>
      <c r="AR3678" s="20" t="s">
        <v>19</v>
      </c>
      <c r="AS3678" s="32" t="str">
        <f t="shared" si="70"/>
        <v>FALSO</v>
      </c>
    </row>
    <row r="3679" spans="41:45" x14ac:dyDescent="0.2">
      <c r="AO3679" t="s">
        <v>3802</v>
      </c>
      <c r="AP3679" s="20" t="s">
        <v>121</v>
      </c>
      <c r="AQ3679" s="28">
        <v>767</v>
      </c>
      <c r="AR3679" s="20" t="s">
        <v>16</v>
      </c>
      <c r="AS3679" s="32" t="str">
        <f t="shared" si="70"/>
        <v>VERO</v>
      </c>
    </row>
    <row r="3680" spans="41:45" x14ac:dyDescent="0.2">
      <c r="AO3680" t="s">
        <v>3803</v>
      </c>
      <c r="AP3680" s="20" t="s">
        <v>63</v>
      </c>
      <c r="AQ3680" s="28">
        <v>2365</v>
      </c>
      <c r="AR3680" s="20" t="s">
        <v>19</v>
      </c>
      <c r="AS3680" s="32" t="str">
        <f t="shared" si="70"/>
        <v>FALSO</v>
      </c>
    </row>
    <row r="3681" spans="41:45" x14ac:dyDescent="0.2">
      <c r="AO3681" t="s">
        <v>3804</v>
      </c>
      <c r="AP3681" s="20" t="s">
        <v>203</v>
      </c>
      <c r="AQ3681" s="28">
        <v>2801</v>
      </c>
      <c r="AR3681" s="20" t="s">
        <v>19</v>
      </c>
      <c r="AS3681" s="32" t="str">
        <f t="shared" si="70"/>
        <v>FALSO</v>
      </c>
    </row>
    <row r="3682" spans="41:45" x14ac:dyDescent="0.2">
      <c r="AO3682" t="s">
        <v>3805</v>
      </c>
      <c r="AP3682" s="20" t="s">
        <v>78</v>
      </c>
      <c r="AQ3682" s="28">
        <v>3604</v>
      </c>
      <c r="AR3682" s="20" t="s">
        <v>20</v>
      </c>
      <c r="AS3682" s="32" t="str">
        <f t="shared" si="70"/>
        <v>FALSO</v>
      </c>
    </row>
    <row r="3683" spans="41:45" x14ac:dyDescent="0.2">
      <c r="AO3683" t="s">
        <v>3806</v>
      </c>
      <c r="AP3683" s="20" t="s">
        <v>191</v>
      </c>
      <c r="AQ3683" s="28">
        <v>2598</v>
      </c>
      <c r="AR3683" s="20" t="s">
        <v>19</v>
      </c>
      <c r="AS3683" s="32" t="str">
        <f t="shared" si="70"/>
        <v>FALSO</v>
      </c>
    </row>
    <row r="3684" spans="41:45" x14ac:dyDescent="0.2">
      <c r="AO3684" t="s">
        <v>3807</v>
      </c>
      <c r="AP3684" s="20" t="s">
        <v>27</v>
      </c>
      <c r="AQ3684" s="28">
        <v>2487</v>
      </c>
      <c r="AR3684" s="20" t="s">
        <v>19</v>
      </c>
      <c r="AS3684" s="32" t="str">
        <f t="shared" si="70"/>
        <v>FALSO</v>
      </c>
    </row>
    <row r="3685" spans="41:45" x14ac:dyDescent="0.2">
      <c r="AO3685" t="s">
        <v>3808</v>
      </c>
      <c r="AP3685" s="20" t="s">
        <v>67</v>
      </c>
      <c r="AQ3685" s="28">
        <v>3820</v>
      </c>
      <c r="AR3685" s="20" t="s">
        <v>20</v>
      </c>
      <c r="AS3685" s="32" t="str">
        <f t="shared" si="70"/>
        <v>FALSO</v>
      </c>
    </row>
    <row r="3686" spans="41:45" x14ac:dyDescent="0.2">
      <c r="AO3686" t="s">
        <v>3809</v>
      </c>
      <c r="AP3686" s="20" t="s">
        <v>227</v>
      </c>
      <c r="AQ3686" s="28">
        <v>2720</v>
      </c>
      <c r="AR3686" s="20" t="s">
        <v>19</v>
      </c>
      <c r="AS3686" s="32" t="str">
        <f t="shared" si="70"/>
        <v>FALSO</v>
      </c>
    </row>
    <row r="3687" spans="41:45" x14ac:dyDescent="0.2">
      <c r="AO3687" t="s">
        <v>3810</v>
      </c>
      <c r="AP3687" s="20" t="s">
        <v>32</v>
      </c>
      <c r="AQ3687" s="28">
        <v>2740</v>
      </c>
      <c r="AR3687" s="20" t="s">
        <v>19</v>
      </c>
      <c r="AS3687" s="32" t="str">
        <f t="shared" si="70"/>
        <v>FALSO</v>
      </c>
    </row>
    <row r="3688" spans="41:45" x14ac:dyDescent="0.2">
      <c r="AO3688" t="s">
        <v>3811</v>
      </c>
      <c r="AP3688" s="20" t="s">
        <v>114</v>
      </c>
      <c r="AQ3688" s="28">
        <v>2203</v>
      </c>
      <c r="AR3688" s="20" t="s">
        <v>19</v>
      </c>
      <c r="AS3688" s="32" t="str">
        <f t="shared" si="70"/>
        <v>FALSO</v>
      </c>
    </row>
    <row r="3689" spans="41:45" x14ac:dyDescent="0.2">
      <c r="AO3689" t="s">
        <v>3812</v>
      </c>
      <c r="AP3689" s="20" t="s">
        <v>147</v>
      </c>
      <c r="AQ3689" s="28">
        <v>1715</v>
      </c>
      <c r="AR3689" s="20" t="s">
        <v>18</v>
      </c>
      <c r="AS3689" s="32" t="str">
        <f t="shared" si="70"/>
        <v>FALSO</v>
      </c>
    </row>
    <row r="3690" spans="41:45" x14ac:dyDescent="0.2">
      <c r="AO3690" t="s">
        <v>3813</v>
      </c>
      <c r="AP3690" s="20" t="s">
        <v>28</v>
      </c>
      <c r="AQ3690" s="28">
        <v>1282</v>
      </c>
      <c r="AR3690" s="20" t="s">
        <v>17</v>
      </c>
      <c r="AS3690" s="32" t="str">
        <f t="shared" si="70"/>
        <v>VERO</v>
      </c>
    </row>
    <row r="3691" spans="41:45" x14ac:dyDescent="0.2">
      <c r="AO3691" t="s">
        <v>3814</v>
      </c>
      <c r="AP3691" s="20" t="s">
        <v>61</v>
      </c>
      <c r="AQ3691" s="28">
        <v>1473</v>
      </c>
      <c r="AR3691" s="20" t="s">
        <v>18</v>
      </c>
      <c r="AS3691" s="32" t="str">
        <f t="shared" si="70"/>
        <v>VERO</v>
      </c>
    </row>
    <row r="3692" spans="41:45" x14ac:dyDescent="0.2">
      <c r="AO3692" t="s">
        <v>3815</v>
      </c>
      <c r="AP3692" s="20" t="s">
        <v>49</v>
      </c>
      <c r="AQ3692" s="28">
        <v>2248</v>
      </c>
      <c r="AR3692" s="20" t="s">
        <v>19</v>
      </c>
      <c r="AS3692" s="32" t="str">
        <f t="shared" si="70"/>
        <v>FALSO</v>
      </c>
    </row>
    <row r="3693" spans="41:45" x14ac:dyDescent="0.2">
      <c r="AO3693" t="s">
        <v>3816</v>
      </c>
      <c r="AP3693" s="20" t="s">
        <v>94</v>
      </c>
      <c r="AQ3693" s="28">
        <v>2339</v>
      </c>
      <c r="AR3693" s="20" t="s">
        <v>19</v>
      </c>
      <c r="AS3693" s="32" t="str">
        <f t="shared" si="70"/>
        <v>VERO</v>
      </c>
    </row>
    <row r="3694" spans="41:45" x14ac:dyDescent="0.2">
      <c r="AO3694" t="s">
        <v>3817</v>
      </c>
      <c r="AP3694" s="20" t="s">
        <v>59</v>
      </c>
      <c r="AQ3694" s="28">
        <v>1959</v>
      </c>
      <c r="AR3694" s="20" t="s">
        <v>18</v>
      </c>
      <c r="AS3694" s="32" t="str">
        <f t="shared" si="70"/>
        <v>VERO</v>
      </c>
    </row>
    <row r="3695" spans="41:45" x14ac:dyDescent="0.2">
      <c r="AO3695" t="s">
        <v>3818</v>
      </c>
      <c r="AP3695" s="20" t="s">
        <v>46</v>
      </c>
      <c r="AQ3695" s="28">
        <v>2619</v>
      </c>
      <c r="AR3695" s="20" t="s">
        <v>19</v>
      </c>
      <c r="AS3695" s="32" t="str">
        <f t="shared" si="70"/>
        <v>FALSO</v>
      </c>
    </row>
    <row r="3696" spans="41:45" x14ac:dyDescent="0.2">
      <c r="AO3696" t="s">
        <v>3819</v>
      </c>
      <c r="AP3696" s="20" t="s">
        <v>46</v>
      </c>
      <c r="AQ3696" s="28">
        <v>3000</v>
      </c>
      <c r="AR3696" s="20" t="s">
        <v>19</v>
      </c>
      <c r="AS3696" s="32" t="str">
        <f t="shared" si="70"/>
        <v>FALSO</v>
      </c>
    </row>
    <row r="3697" spans="41:45" x14ac:dyDescent="0.2">
      <c r="AO3697" t="s">
        <v>3820</v>
      </c>
      <c r="AP3697" s="20" t="s">
        <v>129</v>
      </c>
      <c r="AQ3697" s="28">
        <v>2740</v>
      </c>
      <c r="AR3697" s="20" t="s">
        <v>19</v>
      </c>
      <c r="AS3697" s="32" t="str">
        <f t="shared" si="70"/>
        <v>VERO</v>
      </c>
    </row>
    <row r="3698" spans="41:45" x14ac:dyDescent="0.2">
      <c r="AO3698" t="s">
        <v>3821</v>
      </c>
      <c r="AP3698" s="20" t="s">
        <v>177</v>
      </c>
      <c r="AQ3698" s="28">
        <v>3081</v>
      </c>
      <c r="AR3698" s="20" t="s">
        <v>20</v>
      </c>
      <c r="AS3698" s="32" t="str">
        <f t="shared" si="70"/>
        <v>FALSO</v>
      </c>
    </row>
    <row r="3699" spans="41:45" x14ac:dyDescent="0.2">
      <c r="AO3699" t="s">
        <v>3822</v>
      </c>
      <c r="AP3699" s="20" t="s">
        <v>125</v>
      </c>
      <c r="AQ3699" s="28">
        <v>2127</v>
      </c>
      <c r="AR3699" s="20" t="s">
        <v>19</v>
      </c>
      <c r="AS3699" s="32" t="str">
        <f t="shared" si="70"/>
        <v>FALSO</v>
      </c>
    </row>
    <row r="3700" spans="41:45" x14ac:dyDescent="0.2">
      <c r="AO3700" t="s">
        <v>3823</v>
      </c>
      <c r="AP3700" s="20" t="s">
        <v>142</v>
      </c>
      <c r="AQ3700" s="28">
        <v>2468</v>
      </c>
      <c r="AR3700" s="20" t="s">
        <v>19</v>
      </c>
      <c r="AS3700" s="32" t="str">
        <f t="shared" si="70"/>
        <v>VERO</v>
      </c>
    </row>
    <row r="3701" spans="41:45" x14ac:dyDescent="0.2">
      <c r="AO3701" t="s">
        <v>3824</v>
      </c>
      <c r="AP3701" s="20" t="s">
        <v>198</v>
      </c>
      <c r="AQ3701" s="28">
        <v>2572</v>
      </c>
      <c r="AR3701" s="20" t="s">
        <v>19</v>
      </c>
      <c r="AS3701" s="32" t="str">
        <f t="shared" si="70"/>
        <v>FALSO</v>
      </c>
    </row>
    <row r="3702" spans="41:45" x14ac:dyDescent="0.2">
      <c r="AO3702" t="s">
        <v>3825</v>
      </c>
      <c r="AP3702" s="20" t="s">
        <v>191</v>
      </c>
      <c r="AQ3702" s="28">
        <v>2465</v>
      </c>
      <c r="AR3702" s="20" t="s">
        <v>19</v>
      </c>
      <c r="AS3702" s="32" t="str">
        <f t="shared" si="70"/>
        <v>FALSO</v>
      </c>
    </row>
    <row r="3703" spans="41:45" x14ac:dyDescent="0.2">
      <c r="AO3703" t="s">
        <v>3826</v>
      </c>
      <c r="AP3703" s="20" t="s">
        <v>98</v>
      </c>
      <c r="AQ3703" s="28">
        <v>2534</v>
      </c>
      <c r="AR3703" s="20" t="s">
        <v>19</v>
      </c>
      <c r="AS3703" s="32" t="str">
        <f t="shared" si="70"/>
        <v>FALSO</v>
      </c>
    </row>
    <row r="3704" spans="41:45" x14ac:dyDescent="0.2">
      <c r="AO3704" t="s">
        <v>3827</v>
      </c>
      <c r="AP3704" s="20" t="s">
        <v>121</v>
      </c>
      <c r="AQ3704" s="28">
        <v>1600</v>
      </c>
      <c r="AR3704" s="20" t="s">
        <v>18</v>
      </c>
      <c r="AS3704" s="32" t="str">
        <f t="shared" si="70"/>
        <v>VERO</v>
      </c>
    </row>
    <row r="3705" spans="41:45" x14ac:dyDescent="0.2">
      <c r="AO3705" t="s">
        <v>3828</v>
      </c>
      <c r="AP3705" s="20" t="s">
        <v>123</v>
      </c>
      <c r="AQ3705" s="28">
        <v>2056</v>
      </c>
      <c r="AR3705" s="20" t="s">
        <v>18</v>
      </c>
      <c r="AS3705" s="32" t="str">
        <f t="shared" si="70"/>
        <v>FALSO</v>
      </c>
    </row>
    <row r="3706" spans="41:45" x14ac:dyDescent="0.2">
      <c r="AO3706" t="s">
        <v>3829</v>
      </c>
      <c r="AP3706" s="20" t="s">
        <v>78</v>
      </c>
      <c r="AQ3706" s="28">
        <v>2867</v>
      </c>
      <c r="AR3706" s="20" t="s">
        <v>19</v>
      </c>
      <c r="AS3706" s="32" t="str">
        <f t="shared" si="70"/>
        <v>FALSO</v>
      </c>
    </row>
    <row r="3707" spans="41:45" x14ac:dyDescent="0.2">
      <c r="AO3707" t="s">
        <v>3830</v>
      </c>
      <c r="AP3707" s="20" t="s">
        <v>56</v>
      </c>
      <c r="AQ3707" s="28">
        <v>1181</v>
      </c>
      <c r="AR3707" s="20" t="s">
        <v>17</v>
      </c>
      <c r="AS3707" s="32" t="str">
        <f t="shared" si="70"/>
        <v>VERO</v>
      </c>
    </row>
    <row r="3708" spans="41:45" x14ac:dyDescent="0.2">
      <c r="AO3708" t="s">
        <v>3831</v>
      </c>
      <c r="AP3708" s="20" t="s">
        <v>107</v>
      </c>
      <c r="AQ3708" s="28">
        <v>2312</v>
      </c>
      <c r="AR3708" s="20" t="s">
        <v>19</v>
      </c>
      <c r="AS3708" s="32" t="str">
        <f t="shared" si="70"/>
        <v>FALSO</v>
      </c>
    </row>
    <row r="3709" spans="41:45" x14ac:dyDescent="0.2">
      <c r="AO3709" t="s">
        <v>3832</v>
      </c>
      <c r="AP3709" s="20" t="s">
        <v>188</v>
      </c>
      <c r="AQ3709" s="28">
        <v>2619</v>
      </c>
      <c r="AR3709" s="20" t="s">
        <v>19</v>
      </c>
      <c r="AS3709" s="32" t="str">
        <f t="shared" si="70"/>
        <v>FALSO</v>
      </c>
    </row>
    <row r="3710" spans="41:45" x14ac:dyDescent="0.2">
      <c r="AO3710" t="s">
        <v>3833</v>
      </c>
      <c r="AP3710" s="20" t="s">
        <v>72</v>
      </c>
      <c r="AQ3710" s="28">
        <v>2010</v>
      </c>
      <c r="AR3710" s="20" t="s">
        <v>18</v>
      </c>
      <c r="AS3710" s="32" t="str">
        <f t="shared" si="70"/>
        <v>VERO</v>
      </c>
    </row>
    <row r="3711" spans="41:45" x14ac:dyDescent="0.2">
      <c r="AO3711" t="s">
        <v>3834</v>
      </c>
      <c r="AP3711" s="20" t="s">
        <v>38</v>
      </c>
      <c r="AQ3711" s="28">
        <v>1913</v>
      </c>
      <c r="AR3711" s="20" t="s">
        <v>18</v>
      </c>
      <c r="AS3711" s="32" t="str">
        <f t="shared" si="70"/>
        <v>VERO</v>
      </c>
    </row>
    <row r="3712" spans="41:45" x14ac:dyDescent="0.2">
      <c r="AO3712" t="s">
        <v>3835</v>
      </c>
      <c r="AP3712" s="20" t="s">
        <v>162</v>
      </c>
      <c r="AQ3712" s="28">
        <v>1643</v>
      </c>
      <c r="AR3712" s="20" t="s">
        <v>18</v>
      </c>
      <c r="AS3712" s="32" t="str">
        <f t="shared" si="70"/>
        <v>VERO</v>
      </c>
    </row>
    <row r="3713" spans="41:45" x14ac:dyDescent="0.2">
      <c r="AO3713" t="s">
        <v>3836</v>
      </c>
      <c r="AP3713" s="20" t="s">
        <v>59</v>
      </c>
      <c r="AQ3713" s="28">
        <v>1994</v>
      </c>
      <c r="AR3713" s="20" t="s">
        <v>18</v>
      </c>
      <c r="AS3713" s="32" t="str">
        <f t="shared" si="70"/>
        <v>VERO</v>
      </c>
    </row>
    <row r="3714" spans="41:45" x14ac:dyDescent="0.2">
      <c r="AO3714" t="s">
        <v>3837</v>
      </c>
      <c r="AP3714" s="20" t="s">
        <v>98</v>
      </c>
      <c r="AQ3714" s="28">
        <v>2568</v>
      </c>
      <c r="AR3714" s="20" t="s">
        <v>19</v>
      </c>
      <c r="AS3714" s="32" t="str">
        <f t="shared" si="70"/>
        <v>FALSO</v>
      </c>
    </row>
    <row r="3715" spans="41:45" x14ac:dyDescent="0.2">
      <c r="AO3715" t="s">
        <v>3838</v>
      </c>
      <c r="AP3715" s="20" t="s">
        <v>98</v>
      </c>
      <c r="AQ3715" s="28">
        <v>2547</v>
      </c>
      <c r="AR3715" s="20" t="s">
        <v>19</v>
      </c>
      <c r="AS3715" s="32" t="str">
        <f t="shared" si="70"/>
        <v>FALSO</v>
      </c>
    </row>
    <row r="3716" spans="41:45" x14ac:dyDescent="0.2">
      <c r="AO3716" t="s">
        <v>3839</v>
      </c>
      <c r="AP3716" s="20" t="s">
        <v>63</v>
      </c>
      <c r="AQ3716" s="28">
        <v>2441</v>
      </c>
      <c r="AR3716" s="20" t="s">
        <v>19</v>
      </c>
      <c r="AS3716" s="32" t="str">
        <f t="shared" si="70"/>
        <v>FALSO</v>
      </c>
    </row>
    <row r="3717" spans="41:45" x14ac:dyDescent="0.2">
      <c r="AO3717" t="s">
        <v>3840</v>
      </c>
      <c r="AP3717" s="20" t="s">
        <v>162</v>
      </c>
      <c r="AQ3717" s="28">
        <v>1881</v>
      </c>
      <c r="AR3717" s="20" t="s">
        <v>18</v>
      </c>
      <c r="AS3717" s="32" t="str">
        <f t="shared" si="70"/>
        <v>VERO</v>
      </c>
    </row>
    <row r="3718" spans="41:45" x14ac:dyDescent="0.2">
      <c r="AO3718" t="s">
        <v>3841</v>
      </c>
      <c r="AP3718" s="20" t="s">
        <v>98</v>
      </c>
      <c r="AQ3718" s="28">
        <v>2587</v>
      </c>
      <c r="AR3718" s="20" t="s">
        <v>19</v>
      </c>
      <c r="AS3718" s="32" t="str">
        <f t="shared" si="70"/>
        <v>FALSO</v>
      </c>
    </row>
    <row r="3719" spans="41:45" x14ac:dyDescent="0.2">
      <c r="AO3719" t="s">
        <v>3842</v>
      </c>
      <c r="AP3719" s="20" t="s">
        <v>62</v>
      </c>
      <c r="AQ3719" s="28">
        <v>1129</v>
      </c>
      <c r="AR3719" s="20" t="s">
        <v>17</v>
      </c>
      <c r="AS3719" s="32" t="str">
        <f t="shared" si="70"/>
        <v>VERO</v>
      </c>
    </row>
    <row r="3720" spans="41:45" x14ac:dyDescent="0.2">
      <c r="AO3720" t="s">
        <v>3843</v>
      </c>
      <c r="AP3720" s="20" t="s">
        <v>214</v>
      </c>
      <c r="AQ3720" s="28">
        <v>4470</v>
      </c>
      <c r="AR3720" s="20" t="s">
        <v>20</v>
      </c>
      <c r="AS3720" s="32" t="str">
        <f t="shared" si="70"/>
        <v>FALSO</v>
      </c>
    </row>
    <row r="3721" spans="41:45" x14ac:dyDescent="0.2">
      <c r="AO3721" t="s">
        <v>3844</v>
      </c>
      <c r="AP3721" s="20" t="s">
        <v>177</v>
      </c>
      <c r="AQ3721" s="28">
        <v>3065</v>
      </c>
      <c r="AR3721" s="20" t="s">
        <v>20</v>
      </c>
      <c r="AS3721" s="32" t="str">
        <f t="shared" si="70"/>
        <v>FALSO</v>
      </c>
    </row>
    <row r="3722" spans="41:45" x14ac:dyDescent="0.2">
      <c r="AO3722" t="s">
        <v>3845</v>
      </c>
      <c r="AP3722" s="20" t="s">
        <v>177</v>
      </c>
      <c r="AQ3722" s="28">
        <v>3114</v>
      </c>
      <c r="AR3722" s="20" t="s">
        <v>20</v>
      </c>
      <c r="AS3722" s="32" t="str">
        <f t="shared" si="70"/>
        <v>FALSO</v>
      </c>
    </row>
    <row r="3723" spans="41:45" x14ac:dyDescent="0.2">
      <c r="AO3723" t="s">
        <v>3846</v>
      </c>
      <c r="AP3723" s="20" t="s">
        <v>206</v>
      </c>
      <c r="AQ3723" s="28">
        <v>3072</v>
      </c>
      <c r="AR3723" s="20" t="s">
        <v>20</v>
      </c>
      <c r="AS3723" s="32" t="str">
        <f t="shared" si="70"/>
        <v>FALSO</v>
      </c>
    </row>
    <row r="3724" spans="41:45" x14ac:dyDescent="0.2">
      <c r="AO3724" t="s">
        <v>3847</v>
      </c>
      <c r="AP3724" s="20" t="s">
        <v>154</v>
      </c>
      <c r="AQ3724" s="28">
        <v>2410</v>
      </c>
      <c r="AR3724" s="20" t="s">
        <v>19</v>
      </c>
      <c r="AS3724" s="32" t="str">
        <f t="shared" si="70"/>
        <v>VERO</v>
      </c>
    </row>
    <row r="3725" spans="41:45" x14ac:dyDescent="0.2">
      <c r="AO3725" t="s">
        <v>3848</v>
      </c>
      <c r="AP3725" s="20" t="s">
        <v>198</v>
      </c>
      <c r="AQ3725" s="28">
        <v>3519</v>
      </c>
      <c r="AR3725" s="20" t="s">
        <v>20</v>
      </c>
      <c r="AS3725" s="32" t="str">
        <f t="shared" si="70"/>
        <v>FALSO</v>
      </c>
    </row>
    <row r="3726" spans="41:45" x14ac:dyDescent="0.2">
      <c r="AO3726" t="s">
        <v>3849</v>
      </c>
      <c r="AP3726" s="20" t="s">
        <v>177</v>
      </c>
      <c r="AQ3726" s="28">
        <v>2661</v>
      </c>
      <c r="AR3726" s="20" t="s">
        <v>19</v>
      </c>
      <c r="AS3726" s="32" t="str">
        <f t="shared" si="70"/>
        <v>FALSO</v>
      </c>
    </row>
    <row r="3727" spans="41:45" x14ac:dyDescent="0.2">
      <c r="AO3727" t="s">
        <v>3850</v>
      </c>
      <c r="AP3727" s="20" t="s">
        <v>82</v>
      </c>
      <c r="AQ3727" s="28">
        <v>4011</v>
      </c>
      <c r="AR3727" s="20" t="s">
        <v>20</v>
      </c>
      <c r="AS3727" s="32" t="str">
        <f t="shared" si="70"/>
        <v>FALSO</v>
      </c>
    </row>
    <row r="3728" spans="41:45" x14ac:dyDescent="0.2">
      <c r="AO3728" t="s">
        <v>3851</v>
      </c>
      <c r="AP3728" s="20" t="s">
        <v>80</v>
      </c>
      <c r="AQ3728" s="28">
        <v>1720</v>
      </c>
      <c r="AR3728" s="20" t="s">
        <v>18</v>
      </c>
      <c r="AS3728" s="32" t="str">
        <f t="shared" si="70"/>
        <v>FALSO</v>
      </c>
    </row>
    <row r="3729" spans="41:45" x14ac:dyDescent="0.2">
      <c r="AO3729" t="s">
        <v>3852</v>
      </c>
      <c r="AP3729" s="20" t="s">
        <v>191</v>
      </c>
      <c r="AQ3729" s="28">
        <v>2712</v>
      </c>
      <c r="AR3729" s="20" t="s">
        <v>19</v>
      </c>
      <c r="AS3729" s="32" t="str">
        <f t="shared" si="70"/>
        <v>FALSO</v>
      </c>
    </row>
    <row r="3730" spans="41:45" x14ac:dyDescent="0.2">
      <c r="AO3730" t="s">
        <v>3853</v>
      </c>
      <c r="AP3730" s="20" t="s">
        <v>63</v>
      </c>
      <c r="AQ3730" s="28">
        <v>2510</v>
      </c>
      <c r="AR3730" s="20" t="s">
        <v>19</v>
      </c>
      <c r="AS3730" s="32" t="str">
        <f t="shared" si="70"/>
        <v>FALSO</v>
      </c>
    </row>
    <row r="3731" spans="41:45" x14ac:dyDescent="0.2">
      <c r="AO3731" t="s">
        <v>3854</v>
      </c>
      <c r="AP3731" s="20" t="s">
        <v>146</v>
      </c>
      <c r="AQ3731" s="28">
        <v>2434</v>
      </c>
      <c r="AR3731" s="20" t="s">
        <v>19</v>
      </c>
      <c r="AS3731" s="32" t="str">
        <f t="shared" si="70"/>
        <v>VERO</v>
      </c>
    </row>
    <row r="3732" spans="41:45" x14ac:dyDescent="0.2">
      <c r="AO3732" t="s">
        <v>3855</v>
      </c>
      <c r="AP3732" s="20" t="s">
        <v>72</v>
      </c>
      <c r="AQ3732" s="28">
        <v>1573</v>
      </c>
      <c r="AR3732" s="20" t="s">
        <v>18</v>
      </c>
      <c r="AS3732" s="32" t="str">
        <f t="shared" si="70"/>
        <v>VERO</v>
      </c>
    </row>
    <row r="3733" spans="41:45" x14ac:dyDescent="0.2">
      <c r="AO3733" t="s">
        <v>3856</v>
      </c>
      <c r="AP3733" s="20" t="s">
        <v>191</v>
      </c>
      <c r="AQ3733" s="28">
        <v>2415</v>
      </c>
      <c r="AR3733" s="20" t="s">
        <v>19</v>
      </c>
      <c r="AS3733" s="32" t="str">
        <f t="shared" si="70"/>
        <v>FALSO</v>
      </c>
    </row>
    <row r="3734" spans="41:45" x14ac:dyDescent="0.2">
      <c r="AO3734" t="s">
        <v>3857</v>
      </c>
      <c r="AP3734" s="20" t="s">
        <v>30</v>
      </c>
      <c r="AQ3734" s="28">
        <v>2545</v>
      </c>
      <c r="AR3734" s="20" t="s">
        <v>19</v>
      </c>
      <c r="AS3734" s="32" t="str">
        <f t="shared" si="70"/>
        <v>FALSO</v>
      </c>
    </row>
    <row r="3735" spans="41:45" x14ac:dyDescent="0.2">
      <c r="AO3735" t="s">
        <v>3858</v>
      </c>
      <c r="AP3735" s="20" t="s">
        <v>97</v>
      </c>
      <c r="AQ3735" s="28">
        <v>1764</v>
      </c>
      <c r="AR3735" s="20" t="s">
        <v>18</v>
      </c>
      <c r="AS3735" s="32" t="str">
        <f t="shared" si="70"/>
        <v>VERO</v>
      </c>
    </row>
    <row r="3736" spans="41:45" x14ac:dyDescent="0.2">
      <c r="AO3736" t="s">
        <v>3859</v>
      </c>
      <c r="AP3736" s="20" t="s">
        <v>59</v>
      </c>
      <c r="AQ3736" s="28">
        <v>1992</v>
      </c>
      <c r="AR3736" s="20" t="s">
        <v>18</v>
      </c>
      <c r="AS3736" s="32" t="str">
        <f t="shared" si="70"/>
        <v>VERO</v>
      </c>
    </row>
    <row r="3737" spans="41:45" x14ac:dyDescent="0.2">
      <c r="AO3737" t="s">
        <v>3860</v>
      </c>
      <c r="AP3737" s="20" t="s">
        <v>97</v>
      </c>
      <c r="AQ3737" s="28">
        <v>2583</v>
      </c>
      <c r="AR3737" s="20" t="s">
        <v>19</v>
      </c>
      <c r="AS3737" s="32" t="str">
        <f t="shared" si="70"/>
        <v>VERO</v>
      </c>
    </row>
    <row r="3738" spans="41:45" x14ac:dyDescent="0.2">
      <c r="AO3738" t="s">
        <v>3861</v>
      </c>
      <c r="AP3738" s="20" t="s">
        <v>177</v>
      </c>
      <c r="AQ3738" s="28">
        <v>2721</v>
      </c>
      <c r="AR3738" s="20" t="s">
        <v>19</v>
      </c>
      <c r="AS3738" s="32" t="str">
        <f t="shared" ref="AS3738:AS3801" si="71">IF((LOOKUP(AP3738,$AT$3:$AT$60))=AP3738,"VERO","FALSO")</f>
        <v>FALSO</v>
      </c>
    </row>
    <row r="3739" spans="41:45" x14ac:dyDescent="0.2">
      <c r="AO3739" t="s">
        <v>3862</v>
      </c>
      <c r="AP3739" s="20" t="s">
        <v>96</v>
      </c>
      <c r="AQ3739" s="28">
        <v>2005</v>
      </c>
      <c r="AR3739" s="20" t="s">
        <v>18</v>
      </c>
      <c r="AS3739" s="32" t="str">
        <f t="shared" si="71"/>
        <v>VERO</v>
      </c>
    </row>
    <row r="3740" spans="41:45" x14ac:dyDescent="0.2">
      <c r="AO3740" t="s">
        <v>3863</v>
      </c>
      <c r="AP3740" s="20" t="s">
        <v>62</v>
      </c>
      <c r="AQ3740" s="28">
        <v>1109</v>
      </c>
      <c r="AR3740" s="20" t="s">
        <v>17</v>
      </c>
      <c r="AS3740" s="32" t="str">
        <f t="shared" si="71"/>
        <v>VERO</v>
      </c>
    </row>
    <row r="3741" spans="41:45" x14ac:dyDescent="0.2">
      <c r="AO3741" t="s">
        <v>3864</v>
      </c>
      <c r="AP3741" s="20" t="s">
        <v>107</v>
      </c>
      <c r="AQ3741" s="28">
        <v>2331</v>
      </c>
      <c r="AR3741" s="20" t="s">
        <v>19</v>
      </c>
      <c r="AS3741" s="32" t="str">
        <f t="shared" si="71"/>
        <v>FALSO</v>
      </c>
    </row>
    <row r="3742" spans="41:45" x14ac:dyDescent="0.2">
      <c r="AO3742" t="s">
        <v>3865</v>
      </c>
      <c r="AP3742" s="20" t="s">
        <v>47</v>
      </c>
      <c r="AQ3742" s="28">
        <v>2442</v>
      </c>
      <c r="AR3742" s="20" t="s">
        <v>19</v>
      </c>
      <c r="AS3742" s="32" t="str">
        <f t="shared" si="71"/>
        <v>FALSO</v>
      </c>
    </row>
    <row r="3743" spans="41:45" x14ac:dyDescent="0.2">
      <c r="AO3743" t="s">
        <v>3866</v>
      </c>
      <c r="AP3743" s="20" t="s">
        <v>78</v>
      </c>
      <c r="AQ3743" s="28">
        <v>2410</v>
      </c>
      <c r="AR3743" s="20" t="s">
        <v>19</v>
      </c>
      <c r="AS3743" s="32" t="str">
        <f t="shared" si="71"/>
        <v>FALSO</v>
      </c>
    </row>
    <row r="3744" spans="41:45" x14ac:dyDescent="0.2">
      <c r="AO3744" t="s">
        <v>3867</v>
      </c>
      <c r="AP3744" s="20" t="s">
        <v>121</v>
      </c>
      <c r="AQ3744" s="28">
        <v>1580</v>
      </c>
      <c r="AR3744" s="20" t="s">
        <v>18</v>
      </c>
      <c r="AS3744" s="32" t="str">
        <f t="shared" si="71"/>
        <v>VERO</v>
      </c>
    </row>
    <row r="3745" spans="41:45" x14ac:dyDescent="0.2">
      <c r="AO3745" t="s">
        <v>3868</v>
      </c>
      <c r="AP3745" s="20" t="s">
        <v>65</v>
      </c>
      <c r="AQ3745" s="28">
        <v>3400</v>
      </c>
      <c r="AR3745" s="20" t="s">
        <v>20</v>
      </c>
      <c r="AS3745" s="32" t="str">
        <f t="shared" si="71"/>
        <v>FALSO</v>
      </c>
    </row>
    <row r="3746" spans="41:45" x14ac:dyDescent="0.2">
      <c r="AO3746" t="s">
        <v>3869</v>
      </c>
      <c r="AP3746" s="20" t="s">
        <v>225</v>
      </c>
      <c r="AQ3746" s="28">
        <v>4030</v>
      </c>
      <c r="AR3746" s="20" t="s">
        <v>20</v>
      </c>
      <c r="AS3746" s="32" t="str">
        <f t="shared" si="71"/>
        <v>FALSO</v>
      </c>
    </row>
    <row r="3747" spans="41:45" x14ac:dyDescent="0.2">
      <c r="AO3747" t="s">
        <v>3870</v>
      </c>
      <c r="AP3747" s="20" t="s">
        <v>62</v>
      </c>
      <c r="AQ3747" s="28">
        <v>978</v>
      </c>
      <c r="AR3747" s="20" t="s">
        <v>17</v>
      </c>
      <c r="AS3747" s="32" t="str">
        <f t="shared" si="71"/>
        <v>VERO</v>
      </c>
    </row>
    <row r="3748" spans="41:45" x14ac:dyDescent="0.2">
      <c r="AO3748" t="s">
        <v>3871</v>
      </c>
      <c r="AP3748" s="20" t="s">
        <v>203</v>
      </c>
      <c r="AQ3748" s="28">
        <v>4056</v>
      </c>
      <c r="AR3748" s="20" t="s">
        <v>20</v>
      </c>
      <c r="AS3748" s="32" t="str">
        <f t="shared" si="71"/>
        <v>FALSO</v>
      </c>
    </row>
    <row r="3749" spans="41:45" x14ac:dyDescent="0.2">
      <c r="AO3749" t="s">
        <v>3872</v>
      </c>
      <c r="AP3749" s="20" t="s">
        <v>101</v>
      </c>
      <c r="AQ3749" s="28">
        <v>2474</v>
      </c>
      <c r="AR3749" s="20" t="s">
        <v>19</v>
      </c>
      <c r="AS3749" s="32" t="str">
        <f t="shared" si="71"/>
        <v>FALSO</v>
      </c>
    </row>
    <row r="3750" spans="41:45" x14ac:dyDescent="0.2">
      <c r="AO3750" t="s">
        <v>3873</v>
      </c>
      <c r="AP3750" s="20" t="s">
        <v>63</v>
      </c>
      <c r="AQ3750" s="28">
        <v>2356</v>
      </c>
      <c r="AR3750" s="20" t="s">
        <v>19</v>
      </c>
      <c r="AS3750" s="32" t="str">
        <f t="shared" si="71"/>
        <v>FALSO</v>
      </c>
    </row>
    <row r="3751" spans="41:45" x14ac:dyDescent="0.2">
      <c r="AO3751" t="s">
        <v>3874</v>
      </c>
      <c r="AP3751" s="20" t="s">
        <v>225</v>
      </c>
      <c r="AQ3751" s="28">
        <v>3209</v>
      </c>
      <c r="AR3751" s="20" t="s">
        <v>20</v>
      </c>
      <c r="AS3751" s="32" t="str">
        <f t="shared" si="71"/>
        <v>FALSO</v>
      </c>
    </row>
    <row r="3752" spans="41:45" x14ac:dyDescent="0.2">
      <c r="AO3752" t="s">
        <v>3875</v>
      </c>
      <c r="AP3752" s="20" t="s">
        <v>108</v>
      </c>
      <c r="AQ3752" s="28">
        <v>1733</v>
      </c>
      <c r="AR3752" s="20" t="s">
        <v>18</v>
      </c>
      <c r="AS3752" s="32" t="str">
        <f t="shared" si="71"/>
        <v>VERO</v>
      </c>
    </row>
    <row r="3753" spans="41:45" x14ac:dyDescent="0.2">
      <c r="AO3753" t="s">
        <v>3876</v>
      </c>
      <c r="AP3753" s="20" t="s">
        <v>59</v>
      </c>
      <c r="AQ3753" s="28">
        <v>1929</v>
      </c>
      <c r="AR3753" s="20" t="s">
        <v>18</v>
      </c>
      <c r="AS3753" s="32" t="str">
        <f t="shared" si="71"/>
        <v>VERO</v>
      </c>
    </row>
    <row r="3754" spans="41:45" x14ac:dyDescent="0.2">
      <c r="AO3754" t="s">
        <v>3877</v>
      </c>
      <c r="AP3754" s="20" t="s">
        <v>78</v>
      </c>
      <c r="AQ3754" s="28">
        <v>3596</v>
      </c>
      <c r="AR3754" s="20" t="s">
        <v>20</v>
      </c>
      <c r="AS3754" s="32" t="str">
        <f t="shared" si="71"/>
        <v>FALSO</v>
      </c>
    </row>
    <row r="3755" spans="41:45" x14ac:dyDescent="0.2">
      <c r="AO3755" t="s">
        <v>3878</v>
      </c>
      <c r="AP3755" s="20" t="s">
        <v>47</v>
      </c>
      <c r="AQ3755" s="28">
        <v>2532</v>
      </c>
      <c r="AR3755" s="20" t="s">
        <v>19</v>
      </c>
      <c r="AS3755" s="32" t="str">
        <f t="shared" si="71"/>
        <v>FALSO</v>
      </c>
    </row>
    <row r="3756" spans="41:45" x14ac:dyDescent="0.2">
      <c r="AO3756" t="s">
        <v>3879</v>
      </c>
      <c r="AP3756" s="20" t="s">
        <v>167</v>
      </c>
      <c r="AQ3756" s="28">
        <v>2676</v>
      </c>
      <c r="AR3756" s="20" t="s">
        <v>19</v>
      </c>
      <c r="AS3756" s="32" t="str">
        <f t="shared" si="71"/>
        <v>FALSO</v>
      </c>
    </row>
    <row r="3757" spans="41:45" x14ac:dyDescent="0.2">
      <c r="AO3757" t="s">
        <v>3880</v>
      </c>
      <c r="AP3757" s="20" t="s">
        <v>188</v>
      </c>
      <c r="AQ3757" s="28">
        <v>2628</v>
      </c>
      <c r="AR3757" s="20" t="s">
        <v>19</v>
      </c>
      <c r="AS3757" s="32" t="str">
        <f t="shared" si="71"/>
        <v>FALSO</v>
      </c>
    </row>
    <row r="3758" spans="41:45" x14ac:dyDescent="0.2">
      <c r="AO3758" t="s">
        <v>3881</v>
      </c>
      <c r="AP3758" s="20" t="s">
        <v>133</v>
      </c>
      <c r="AQ3758" s="28">
        <v>2094</v>
      </c>
      <c r="AR3758" s="20" t="s">
        <v>18</v>
      </c>
      <c r="AS3758" s="32" t="str">
        <f t="shared" si="71"/>
        <v>VERO</v>
      </c>
    </row>
    <row r="3759" spans="41:45" x14ac:dyDescent="0.2">
      <c r="AO3759" t="s">
        <v>3882</v>
      </c>
      <c r="AP3759" s="20" t="s">
        <v>77</v>
      </c>
      <c r="AQ3759" s="28">
        <v>1962</v>
      </c>
      <c r="AR3759" s="20" t="s">
        <v>18</v>
      </c>
      <c r="AS3759" s="32" t="str">
        <f t="shared" si="71"/>
        <v>VERO</v>
      </c>
    </row>
    <row r="3760" spans="41:45" x14ac:dyDescent="0.2">
      <c r="AO3760" t="s">
        <v>3883</v>
      </c>
      <c r="AP3760" s="20" t="s">
        <v>65</v>
      </c>
      <c r="AQ3760" s="28">
        <v>2575</v>
      </c>
      <c r="AR3760" s="20" t="s">
        <v>19</v>
      </c>
      <c r="AS3760" s="32" t="str">
        <f t="shared" si="71"/>
        <v>FALSO</v>
      </c>
    </row>
    <row r="3761" spans="41:45" x14ac:dyDescent="0.2">
      <c r="AO3761" t="s">
        <v>3884</v>
      </c>
      <c r="AP3761" s="20" t="s">
        <v>65</v>
      </c>
      <c r="AQ3761" s="28">
        <v>2815</v>
      </c>
      <c r="AR3761" s="20" t="s">
        <v>19</v>
      </c>
      <c r="AS3761" s="32" t="str">
        <f t="shared" si="71"/>
        <v>FALSO</v>
      </c>
    </row>
    <row r="3762" spans="41:45" x14ac:dyDescent="0.2">
      <c r="AO3762" t="s">
        <v>3885</v>
      </c>
      <c r="AP3762" s="20" t="s">
        <v>46</v>
      </c>
      <c r="AQ3762" s="28">
        <v>2620</v>
      </c>
      <c r="AR3762" s="20" t="s">
        <v>19</v>
      </c>
      <c r="AS3762" s="32" t="str">
        <f t="shared" si="71"/>
        <v>FALSO</v>
      </c>
    </row>
    <row r="3763" spans="41:45" x14ac:dyDescent="0.2">
      <c r="AO3763" t="s">
        <v>3886</v>
      </c>
      <c r="AP3763" s="20" t="s">
        <v>35</v>
      </c>
      <c r="AQ3763" s="28">
        <v>1924</v>
      </c>
      <c r="AR3763" s="20" t="s">
        <v>18</v>
      </c>
      <c r="AS3763" s="32" t="str">
        <f t="shared" si="71"/>
        <v>VERO</v>
      </c>
    </row>
    <row r="3764" spans="41:45" x14ac:dyDescent="0.2">
      <c r="AO3764" t="s">
        <v>3887</v>
      </c>
      <c r="AP3764" s="20" t="s">
        <v>92</v>
      </c>
      <c r="AQ3764" s="28">
        <v>1699</v>
      </c>
      <c r="AR3764" s="20" t="s">
        <v>18</v>
      </c>
      <c r="AS3764" s="32" t="str">
        <f t="shared" si="71"/>
        <v>VERO</v>
      </c>
    </row>
    <row r="3765" spans="41:45" x14ac:dyDescent="0.2">
      <c r="AO3765" t="s">
        <v>3888</v>
      </c>
      <c r="AP3765" s="20" t="s">
        <v>150</v>
      </c>
      <c r="AQ3765" s="28">
        <v>1769</v>
      </c>
      <c r="AR3765" s="20" t="s">
        <v>18</v>
      </c>
      <c r="AS3765" s="32" t="str">
        <f t="shared" si="71"/>
        <v>VERO</v>
      </c>
    </row>
    <row r="3766" spans="41:45" x14ac:dyDescent="0.2">
      <c r="AO3766" t="s">
        <v>3889</v>
      </c>
      <c r="AP3766" s="20" t="s">
        <v>74</v>
      </c>
      <c r="AQ3766" s="28">
        <v>1769</v>
      </c>
      <c r="AR3766" s="20" t="s">
        <v>18</v>
      </c>
      <c r="AS3766" s="32" t="str">
        <f t="shared" si="71"/>
        <v>FALSO</v>
      </c>
    </row>
    <row r="3767" spans="41:45" x14ac:dyDescent="0.2">
      <c r="AO3767" t="s">
        <v>3890</v>
      </c>
      <c r="AP3767" s="20" t="s">
        <v>80</v>
      </c>
      <c r="AQ3767" s="28">
        <v>1950</v>
      </c>
      <c r="AR3767" s="20" t="s">
        <v>18</v>
      </c>
      <c r="AS3767" s="32" t="str">
        <f t="shared" si="71"/>
        <v>FALSO</v>
      </c>
    </row>
    <row r="3768" spans="41:45" x14ac:dyDescent="0.2">
      <c r="AO3768" t="s">
        <v>3891</v>
      </c>
      <c r="AP3768" s="20" t="s">
        <v>103</v>
      </c>
      <c r="AQ3768" s="28">
        <v>1240</v>
      </c>
      <c r="AR3768" s="20" t="s">
        <v>17</v>
      </c>
      <c r="AS3768" s="32" t="str">
        <f t="shared" si="71"/>
        <v>VERO</v>
      </c>
    </row>
    <row r="3769" spans="41:45" x14ac:dyDescent="0.2">
      <c r="AO3769" t="s">
        <v>3892</v>
      </c>
      <c r="AP3769" s="20" t="s">
        <v>209</v>
      </c>
      <c r="AQ3769" s="28">
        <v>1991</v>
      </c>
      <c r="AR3769" s="20" t="s">
        <v>18</v>
      </c>
      <c r="AS3769" s="32" t="str">
        <f t="shared" si="71"/>
        <v>FALSO</v>
      </c>
    </row>
    <row r="3770" spans="41:45" x14ac:dyDescent="0.2">
      <c r="AO3770" t="s">
        <v>3893</v>
      </c>
      <c r="AP3770" s="20" t="s">
        <v>177</v>
      </c>
      <c r="AQ3770" s="28">
        <v>2819</v>
      </c>
      <c r="AR3770" s="20" t="s">
        <v>19</v>
      </c>
      <c r="AS3770" s="32" t="str">
        <f t="shared" si="71"/>
        <v>FALSO</v>
      </c>
    </row>
    <row r="3771" spans="41:45" x14ac:dyDescent="0.2">
      <c r="AO3771" t="s">
        <v>3894</v>
      </c>
      <c r="AP3771" s="20" t="s">
        <v>111</v>
      </c>
      <c r="AQ3771" s="28">
        <v>2355</v>
      </c>
      <c r="AR3771" s="20" t="s">
        <v>19</v>
      </c>
      <c r="AS3771" s="32" t="str">
        <f t="shared" si="71"/>
        <v>FALSO</v>
      </c>
    </row>
    <row r="3772" spans="41:45" x14ac:dyDescent="0.2">
      <c r="AO3772" t="s">
        <v>3895</v>
      </c>
      <c r="AP3772" s="20" t="s">
        <v>47</v>
      </c>
      <c r="AQ3772" s="28">
        <v>2448</v>
      </c>
      <c r="AR3772" s="20" t="s">
        <v>19</v>
      </c>
      <c r="AS3772" s="32" t="str">
        <f t="shared" si="71"/>
        <v>FALSO</v>
      </c>
    </row>
    <row r="3773" spans="41:45" x14ac:dyDescent="0.2">
      <c r="AO3773" t="s">
        <v>3896</v>
      </c>
      <c r="AP3773" s="20" t="s">
        <v>212</v>
      </c>
      <c r="AQ3773" s="28">
        <v>3010</v>
      </c>
      <c r="AR3773" s="20" t="s">
        <v>20</v>
      </c>
      <c r="AS3773" s="32" t="str">
        <f t="shared" si="71"/>
        <v>FALSO</v>
      </c>
    </row>
    <row r="3774" spans="41:45" x14ac:dyDescent="0.2">
      <c r="AO3774" t="s">
        <v>3897</v>
      </c>
      <c r="AP3774" s="20" t="s">
        <v>206</v>
      </c>
      <c r="AQ3774" s="28">
        <v>2359</v>
      </c>
      <c r="AR3774" s="20" t="s">
        <v>19</v>
      </c>
      <c r="AS3774" s="32" t="str">
        <f t="shared" si="71"/>
        <v>FALSO</v>
      </c>
    </row>
    <row r="3775" spans="41:45" x14ac:dyDescent="0.2">
      <c r="AO3775" t="s">
        <v>3898</v>
      </c>
      <c r="AP3775" s="20" t="s">
        <v>121</v>
      </c>
      <c r="AQ3775" s="28">
        <v>1174</v>
      </c>
      <c r="AR3775" s="20" t="s">
        <v>17</v>
      </c>
      <c r="AS3775" s="32" t="str">
        <f t="shared" si="71"/>
        <v>VERO</v>
      </c>
    </row>
    <row r="3776" spans="41:45" x14ac:dyDescent="0.2">
      <c r="AO3776" t="s">
        <v>3899</v>
      </c>
      <c r="AP3776" s="20" t="s">
        <v>82</v>
      </c>
      <c r="AQ3776" s="28">
        <v>2770</v>
      </c>
      <c r="AR3776" s="20" t="s">
        <v>19</v>
      </c>
      <c r="AS3776" s="32" t="str">
        <f t="shared" si="71"/>
        <v>FALSO</v>
      </c>
    </row>
    <row r="3777" spans="41:45" x14ac:dyDescent="0.2">
      <c r="AO3777" t="s">
        <v>3900</v>
      </c>
      <c r="AP3777" s="20" t="s">
        <v>98</v>
      </c>
      <c r="AQ3777" s="28">
        <v>3126</v>
      </c>
      <c r="AR3777" s="20" t="s">
        <v>20</v>
      </c>
      <c r="AS3777" s="32" t="str">
        <f t="shared" si="71"/>
        <v>FALSO</v>
      </c>
    </row>
    <row r="3778" spans="41:45" x14ac:dyDescent="0.2">
      <c r="AO3778" t="s">
        <v>3901</v>
      </c>
      <c r="AP3778" s="20" t="s">
        <v>77</v>
      </c>
      <c r="AQ3778" s="28">
        <v>1323</v>
      </c>
      <c r="AR3778" s="20" t="s">
        <v>17</v>
      </c>
      <c r="AS3778" s="32" t="str">
        <f t="shared" si="71"/>
        <v>VERO</v>
      </c>
    </row>
    <row r="3779" spans="41:45" x14ac:dyDescent="0.2">
      <c r="AO3779" t="s">
        <v>3902</v>
      </c>
      <c r="AP3779" s="20" t="s">
        <v>72</v>
      </c>
      <c r="AQ3779" s="28">
        <v>1527</v>
      </c>
      <c r="AR3779" s="20" t="s">
        <v>18</v>
      </c>
      <c r="AS3779" s="32" t="str">
        <f t="shared" si="71"/>
        <v>VERO</v>
      </c>
    </row>
    <row r="3780" spans="41:45" x14ac:dyDescent="0.2">
      <c r="AO3780" t="s">
        <v>3903</v>
      </c>
      <c r="AP3780" s="20" t="s">
        <v>120</v>
      </c>
      <c r="AQ3780" s="28">
        <v>1291</v>
      </c>
      <c r="AR3780" s="20" t="s">
        <v>17</v>
      </c>
      <c r="AS3780" s="32" t="str">
        <f t="shared" si="71"/>
        <v>FALSO</v>
      </c>
    </row>
    <row r="3781" spans="41:45" x14ac:dyDescent="0.2">
      <c r="AO3781" t="s">
        <v>3904</v>
      </c>
      <c r="AP3781" s="20" t="s">
        <v>31</v>
      </c>
      <c r="AQ3781" s="28">
        <v>2149</v>
      </c>
      <c r="AR3781" s="20" t="s">
        <v>19</v>
      </c>
      <c r="AS3781" s="32" t="str">
        <f t="shared" si="71"/>
        <v>VERO</v>
      </c>
    </row>
    <row r="3782" spans="41:45" x14ac:dyDescent="0.2">
      <c r="AO3782" t="s">
        <v>3905</v>
      </c>
      <c r="AP3782" s="20" t="s">
        <v>107</v>
      </c>
      <c r="AQ3782" s="28">
        <v>2549</v>
      </c>
      <c r="AR3782" s="20" t="s">
        <v>19</v>
      </c>
      <c r="AS3782" s="32" t="str">
        <f t="shared" si="71"/>
        <v>FALSO</v>
      </c>
    </row>
    <row r="3783" spans="41:45" x14ac:dyDescent="0.2">
      <c r="AO3783" t="s">
        <v>3906</v>
      </c>
      <c r="AP3783" s="20" t="s">
        <v>80</v>
      </c>
      <c r="AQ3783" s="28">
        <v>977</v>
      </c>
      <c r="AR3783" s="20" t="s">
        <v>17</v>
      </c>
      <c r="AS3783" s="32" t="str">
        <f t="shared" si="71"/>
        <v>FALSO</v>
      </c>
    </row>
    <row r="3784" spans="41:45" x14ac:dyDescent="0.2">
      <c r="AO3784" t="s">
        <v>3907</v>
      </c>
      <c r="AP3784" s="20" t="s">
        <v>30</v>
      </c>
      <c r="AQ3784" s="28">
        <v>2579</v>
      </c>
      <c r="AR3784" s="20" t="s">
        <v>19</v>
      </c>
      <c r="AS3784" s="32" t="str">
        <f t="shared" si="71"/>
        <v>FALSO</v>
      </c>
    </row>
    <row r="3785" spans="41:45" x14ac:dyDescent="0.2">
      <c r="AO3785" t="s">
        <v>3908</v>
      </c>
      <c r="AP3785" s="20" t="s">
        <v>78</v>
      </c>
      <c r="AQ3785" s="28">
        <v>2410</v>
      </c>
      <c r="AR3785" s="20" t="s">
        <v>19</v>
      </c>
      <c r="AS3785" s="32" t="str">
        <f t="shared" si="71"/>
        <v>FALSO</v>
      </c>
    </row>
    <row r="3786" spans="41:45" x14ac:dyDescent="0.2">
      <c r="AO3786" t="s">
        <v>3909</v>
      </c>
      <c r="AP3786" s="20" t="s">
        <v>156</v>
      </c>
      <c r="AQ3786" s="28">
        <v>2300</v>
      </c>
      <c r="AR3786" s="20" t="s">
        <v>19</v>
      </c>
      <c r="AS3786" s="32" t="str">
        <f t="shared" si="71"/>
        <v>VERO</v>
      </c>
    </row>
    <row r="3787" spans="41:45" x14ac:dyDescent="0.2">
      <c r="AO3787" t="s">
        <v>3910</v>
      </c>
      <c r="AP3787" s="20" t="s">
        <v>206</v>
      </c>
      <c r="AQ3787" s="28">
        <v>2395</v>
      </c>
      <c r="AR3787" s="20" t="s">
        <v>19</v>
      </c>
      <c r="AS3787" s="32" t="str">
        <f t="shared" si="71"/>
        <v>FALSO</v>
      </c>
    </row>
    <row r="3788" spans="41:45" x14ac:dyDescent="0.2">
      <c r="AO3788" t="s">
        <v>3911</v>
      </c>
      <c r="AP3788" s="20" t="s">
        <v>101</v>
      </c>
      <c r="AQ3788" s="28">
        <v>2389</v>
      </c>
      <c r="AR3788" s="20" t="s">
        <v>19</v>
      </c>
      <c r="AS3788" s="32" t="str">
        <f t="shared" si="71"/>
        <v>FALSO</v>
      </c>
    </row>
    <row r="3789" spans="41:45" x14ac:dyDescent="0.2">
      <c r="AO3789" t="s">
        <v>3912</v>
      </c>
      <c r="AP3789" s="20" t="s">
        <v>48</v>
      </c>
      <c r="AQ3789" s="28">
        <v>2329</v>
      </c>
      <c r="AR3789" s="20" t="s">
        <v>19</v>
      </c>
      <c r="AS3789" s="32" t="str">
        <f t="shared" si="71"/>
        <v>VERO</v>
      </c>
    </row>
    <row r="3790" spans="41:45" x14ac:dyDescent="0.2">
      <c r="AO3790" t="s">
        <v>3913</v>
      </c>
      <c r="AP3790" s="20" t="s">
        <v>206</v>
      </c>
      <c r="AQ3790" s="28">
        <v>3680</v>
      </c>
      <c r="AR3790" s="20" t="s">
        <v>20</v>
      </c>
      <c r="AS3790" s="32" t="str">
        <f t="shared" si="71"/>
        <v>FALSO</v>
      </c>
    </row>
    <row r="3791" spans="41:45" x14ac:dyDescent="0.2">
      <c r="AO3791" t="s">
        <v>3914</v>
      </c>
      <c r="AP3791" s="20" t="s">
        <v>159</v>
      </c>
      <c r="AQ3791" s="28">
        <v>2131</v>
      </c>
      <c r="AR3791" s="20" t="s">
        <v>19</v>
      </c>
      <c r="AS3791" s="32" t="str">
        <f t="shared" si="71"/>
        <v>FALSO</v>
      </c>
    </row>
    <row r="3792" spans="41:45" x14ac:dyDescent="0.2">
      <c r="AO3792" t="s">
        <v>3915</v>
      </c>
      <c r="AP3792" s="20" t="s">
        <v>214</v>
      </c>
      <c r="AQ3792" s="28">
        <v>3542</v>
      </c>
      <c r="AR3792" s="20" t="s">
        <v>20</v>
      </c>
      <c r="AS3792" s="32" t="str">
        <f t="shared" si="71"/>
        <v>FALSO</v>
      </c>
    </row>
    <row r="3793" spans="41:45" x14ac:dyDescent="0.2">
      <c r="AO3793" t="s">
        <v>3916</v>
      </c>
      <c r="AP3793" s="20" t="s">
        <v>78</v>
      </c>
      <c r="AQ3793" s="28">
        <v>2678</v>
      </c>
      <c r="AR3793" s="20" t="s">
        <v>19</v>
      </c>
      <c r="AS3793" s="32" t="str">
        <f t="shared" si="71"/>
        <v>FALSO</v>
      </c>
    </row>
    <row r="3794" spans="41:45" x14ac:dyDescent="0.2">
      <c r="AO3794" t="s">
        <v>3917</v>
      </c>
      <c r="AP3794" s="20" t="s">
        <v>30</v>
      </c>
      <c r="AQ3794" s="28">
        <v>2545</v>
      </c>
      <c r="AR3794" s="20" t="s">
        <v>19</v>
      </c>
      <c r="AS3794" s="32" t="str">
        <f t="shared" si="71"/>
        <v>FALSO</v>
      </c>
    </row>
    <row r="3795" spans="41:45" x14ac:dyDescent="0.2">
      <c r="AO3795" t="s">
        <v>3918</v>
      </c>
      <c r="AP3795" s="20" t="s">
        <v>225</v>
      </c>
      <c r="AQ3795" s="28">
        <v>3294</v>
      </c>
      <c r="AR3795" s="20" t="s">
        <v>20</v>
      </c>
      <c r="AS3795" s="32" t="str">
        <f t="shared" si="71"/>
        <v>FALSO</v>
      </c>
    </row>
    <row r="3796" spans="41:45" x14ac:dyDescent="0.2">
      <c r="AO3796" t="s">
        <v>3919</v>
      </c>
      <c r="AP3796" s="20" t="s">
        <v>75</v>
      </c>
      <c r="AQ3796" s="28">
        <v>2268</v>
      </c>
      <c r="AR3796" s="20" t="s">
        <v>19</v>
      </c>
      <c r="AS3796" s="32" t="str">
        <f t="shared" si="71"/>
        <v>VERO</v>
      </c>
    </row>
    <row r="3797" spans="41:45" x14ac:dyDescent="0.2">
      <c r="AO3797" t="s">
        <v>3920</v>
      </c>
      <c r="AP3797" s="20" t="s">
        <v>112</v>
      </c>
      <c r="AQ3797" s="28">
        <v>780</v>
      </c>
      <c r="AR3797" s="20" t="s">
        <v>16</v>
      </c>
      <c r="AS3797" s="32" t="str">
        <f t="shared" si="71"/>
        <v>VERO</v>
      </c>
    </row>
    <row r="3798" spans="41:45" x14ac:dyDescent="0.2">
      <c r="AO3798" t="s">
        <v>3921</v>
      </c>
      <c r="AP3798" s="20" t="s">
        <v>191</v>
      </c>
      <c r="AQ3798" s="28">
        <v>2527</v>
      </c>
      <c r="AR3798" s="20" t="s">
        <v>19</v>
      </c>
      <c r="AS3798" s="32" t="str">
        <f t="shared" si="71"/>
        <v>FALSO</v>
      </c>
    </row>
    <row r="3799" spans="41:45" x14ac:dyDescent="0.2">
      <c r="AO3799" t="s">
        <v>3922</v>
      </c>
      <c r="AP3799" s="20" t="s">
        <v>34</v>
      </c>
      <c r="AQ3799" s="28">
        <v>2398</v>
      </c>
      <c r="AR3799" s="20" t="s">
        <v>19</v>
      </c>
      <c r="AS3799" s="32" t="str">
        <f t="shared" si="71"/>
        <v>FALSO</v>
      </c>
    </row>
    <row r="3800" spans="41:45" x14ac:dyDescent="0.2">
      <c r="AO3800" t="s">
        <v>3923</v>
      </c>
      <c r="AP3800" s="20" t="s">
        <v>72</v>
      </c>
      <c r="AQ3800" s="28">
        <v>2256</v>
      </c>
      <c r="AR3800" s="20" t="s">
        <v>19</v>
      </c>
      <c r="AS3800" s="32" t="str">
        <f t="shared" si="71"/>
        <v>VERO</v>
      </c>
    </row>
    <row r="3801" spans="41:45" x14ac:dyDescent="0.2">
      <c r="AO3801" t="s">
        <v>3924</v>
      </c>
      <c r="AP3801" s="20" t="s">
        <v>209</v>
      </c>
      <c r="AQ3801" s="28">
        <v>2416</v>
      </c>
      <c r="AR3801" s="20" t="s">
        <v>19</v>
      </c>
      <c r="AS3801" s="32" t="str">
        <f t="shared" si="71"/>
        <v>FALSO</v>
      </c>
    </row>
    <row r="3802" spans="41:45" x14ac:dyDescent="0.2">
      <c r="AO3802" t="s">
        <v>3925</v>
      </c>
      <c r="AP3802" s="20" t="s">
        <v>82</v>
      </c>
      <c r="AQ3802" s="28">
        <v>4131</v>
      </c>
      <c r="AR3802" s="20" t="s">
        <v>20</v>
      </c>
      <c r="AS3802" s="32" t="str">
        <f t="shared" ref="AS3802:AS3865" si="72">IF((LOOKUP(AP3802,$AT$3:$AT$60))=AP3802,"VERO","FALSO")</f>
        <v>FALSO</v>
      </c>
    </row>
    <row r="3803" spans="41:45" x14ac:dyDescent="0.2">
      <c r="AO3803" t="s">
        <v>3926</v>
      </c>
      <c r="AP3803" s="20" t="s">
        <v>191</v>
      </c>
      <c r="AQ3803" s="28">
        <v>2634</v>
      </c>
      <c r="AR3803" s="20" t="s">
        <v>19</v>
      </c>
      <c r="AS3803" s="32" t="str">
        <f t="shared" si="72"/>
        <v>FALSO</v>
      </c>
    </row>
    <row r="3804" spans="41:45" x14ac:dyDescent="0.2">
      <c r="AO3804" t="s">
        <v>3927</v>
      </c>
      <c r="AP3804" s="20" t="s">
        <v>198</v>
      </c>
      <c r="AQ3804" s="28">
        <v>2378</v>
      </c>
      <c r="AR3804" s="20" t="s">
        <v>19</v>
      </c>
      <c r="AS3804" s="32" t="str">
        <f t="shared" si="72"/>
        <v>FALSO</v>
      </c>
    </row>
    <row r="3805" spans="41:45" x14ac:dyDescent="0.2">
      <c r="AO3805" t="s">
        <v>3928</v>
      </c>
      <c r="AP3805" s="20" t="s">
        <v>78</v>
      </c>
      <c r="AQ3805" s="28">
        <v>3053</v>
      </c>
      <c r="AR3805" s="20" t="s">
        <v>20</v>
      </c>
      <c r="AS3805" s="32" t="str">
        <f t="shared" si="72"/>
        <v>FALSO</v>
      </c>
    </row>
    <row r="3806" spans="41:45" x14ac:dyDescent="0.2">
      <c r="AO3806" t="s">
        <v>3929</v>
      </c>
      <c r="AP3806" s="20" t="s">
        <v>214</v>
      </c>
      <c r="AQ3806" s="28">
        <v>4015</v>
      </c>
      <c r="AR3806" s="20" t="s">
        <v>20</v>
      </c>
      <c r="AS3806" s="32" t="str">
        <f t="shared" si="72"/>
        <v>FALSO</v>
      </c>
    </row>
    <row r="3807" spans="41:45" x14ac:dyDescent="0.2">
      <c r="AO3807" t="s">
        <v>3930</v>
      </c>
      <c r="AP3807" s="20" t="s">
        <v>35</v>
      </c>
      <c r="AQ3807" s="28">
        <v>1999</v>
      </c>
      <c r="AR3807" s="20" t="s">
        <v>18</v>
      </c>
      <c r="AS3807" s="32" t="str">
        <f t="shared" si="72"/>
        <v>VERO</v>
      </c>
    </row>
    <row r="3808" spans="41:45" x14ac:dyDescent="0.2">
      <c r="AO3808" t="s">
        <v>3931</v>
      </c>
      <c r="AP3808" s="20" t="s">
        <v>112</v>
      </c>
      <c r="AQ3808" s="28">
        <v>1840</v>
      </c>
      <c r="AR3808" s="20" t="s">
        <v>18</v>
      </c>
      <c r="AS3808" s="32" t="str">
        <f t="shared" si="72"/>
        <v>VERO</v>
      </c>
    </row>
    <row r="3809" spans="41:45" x14ac:dyDescent="0.2">
      <c r="AO3809" t="s">
        <v>3932</v>
      </c>
      <c r="AP3809" s="20" t="s">
        <v>32</v>
      </c>
      <c r="AQ3809" s="28">
        <v>2776</v>
      </c>
      <c r="AR3809" s="20" t="s">
        <v>19</v>
      </c>
      <c r="AS3809" s="32" t="str">
        <f t="shared" si="72"/>
        <v>FALSO</v>
      </c>
    </row>
    <row r="3810" spans="41:45" x14ac:dyDescent="0.2">
      <c r="AO3810" t="s">
        <v>3933</v>
      </c>
      <c r="AP3810" s="20" t="s">
        <v>72</v>
      </c>
      <c r="AQ3810" s="28">
        <v>1821</v>
      </c>
      <c r="AR3810" s="20" t="s">
        <v>18</v>
      </c>
      <c r="AS3810" s="32" t="str">
        <f t="shared" si="72"/>
        <v>VERO</v>
      </c>
    </row>
    <row r="3811" spans="41:45" x14ac:dyDescent="0.2">
      <c r="AO3811" t="s">
        <v>3934</v>
      </c>
      <c r="AP3811" s="20" t="s">
        <v>144</v>
      </c>
      <c r="AQ3811" s="28">
        <v>1156</v>
      </c>
      <c r="AR3811" s="20" t="s">
        <v>17</v>
      </c>
      <c r="AS3811" s="32" t="str">
        <f t="shared" si="72"/>
        <v>VERO</v>
      </c>
    </row>
    <row r="3812" spans="41:45" x14ac:dyDescent="0.2">
      <c r="AO3812" t="s">
        <v>3935</v>
      </c>
      <c r="AP3812" s="20" t="s">
        <v>121</v>
      </c>
      <c r="AQ3812" s="28">
        <v>1803</v>
      </c>
      <c r="AR3812" s="20" t="s">
        <v>18</v>
      </c>
      <c r="AS3812" s="32" t="str">
        <f t="shared" si="72"/>
        <v>VERO</v>
      </c>
    </row>
    <row r="3813" spans="41:45" x14ac:dyDescent="0.2">
      <c r="AO3813" t="s">
        <v>3936</v>
      </c>
      <c r="AP3813" s="20" t="s">
        <v>92</v>
      </c>
      <c r="AQ3813" s="28">
        <v>2214</v>
      </c>
      <c r="AR3813" s="20" t="s">
        <v>19</v>
      </c>
      <c r="AS3813" s="32" t="str">
        <f t="shared" si="72"/>
        <v>VERO</v>
      </c>
    </row>
    <row r="3814" spans="41:45" x14ac:dyDescent="0.2">
      <c r="AO3814" t="s">
        <v>3937</v>
      </c>
      <c r="AP3814" s="20" t="s">
        <v>112</v>
      </c>
      <c r="AQ3814" s="28">
        <v>1339</v>
      </c>
      <c r="AR3814" s="20" t="s">
        <v>17</v>
      </c>
      <c r="AS3814" s="32" t="str">
        <f t="shared" si="72"/>
        <v>VERO</v>
      </c>
    </row>
    <row r="3815" spans="41:45" x14ac:dyDescent="0.2">
      <c r="AO3815" t="s">
        <v>3938</v>
      </c>
      <c r="AP3815" s="20" t="s">
        <v>56</v>
      </c>
      <c r="AQ3815" s="28">
        <v>1652</v>
      </c>
      <c r="AR3815" s="20" t="s">
        <v>18</v>
      </c>
      <c r="AS3815" s="32" t="str">
        <f t="shared" si="72"/>
        <v>VERO</v>
      </c>
    </row>
    <row r="3816" spans="41:45" x14ac:dyDescent="0.2">
      <c r="AO3816" t="s">
        <v>3939</v>
      </c>
      <c r="AP3816" s="20" t="s">
        <v>72</v>
      </c>
      <c r="AQ3816" s="28">
        <v>1927</v>
      </c>
      <c r="AR3816" s="20" t="s">
        <v>18</v>
      </c>
      <c r="AS3816" s="32" t="str">
        <f t="shared" si="72"/>
        <v>VERO</v>
      </c>
    </row>
    <row r="3817" spans="41:45" x14ac:dyDescent="0.2">
      <c r="AO3817" t="s">
        <v>3940</v>
      </c>
      <c r="AP3817" s="20" t="s">
        <v>150</v>
      </c>
      <c r="AQ3817" s="28">
        <v>2075</v>
      </c>
      <c r="AR3817" s="20" t="s">
        <v>18</v>
      </c>
      <c r="AS3817" s="32" t="str">
        <f t="shared" si="72"/>
        <v>VERO</v>
      </c>
    </row>
    <row r="3818" spans="41:45" x14ac:dyDescent="0.2">
      <c r="AO3818" t="s">
        <v>3941</v>
      </c>
      <c r="AP3818" s="20" t="s">
        <v>34</v>
      </c>
      <c r="AQ3818" s="28">
        <v>2373</v>
      </c>
      <c r="AR3818" s="20" t="s">
        <v>19</v>
      </c>
      <c r="AS3818" s="32" t="str">
        <f t="shared" si="72"/>
        <v>FALSO</v>
      </c>
    </row>
    <row r="3819" spans="41:45" x14ac:dyDescent="0.2">
      <c r="AO3819" t="s">
        <v>3942</v>
      </c>
      <c r="AP3819" s="20" t="s">
        <v>167</v>
      </c>
      <c r="AQ3819" s="28">
        <v>2487</v>
      </c>
      <c r="AR3819" s="20" t="s">
        <v>19</v>
      </c>
      <c r="AS3819" s="32" t="str">
        <f t="shared" si="72"/>
        <v>FALSO</v>
      </c>
    </row>
    <row r="3820" spans="41:45" x14ac:dyDescent="0.2">
      <c r="AO3820" t="s">
        <v>3943</v>
      </c>
      <c r="AP3820" s="20" t="s">
        <v>164</v>
      </c>
      <c r="AQ3820" s="28">
        <v>1174</v>
      </c>
      <c r="AR3820" s="20" t="s">
        <v>17</v>
      </c>
      <c r="AS3820" s="32" t="str">
        <f t="shared" si="72"/>
        <v>VERO</v>
      </c>
    </row>
    <row r="3821" spans="41:45" x14ac:dyDescent="0.2">
      <c r="AO3821" t="s">
        <v>3944</v>
      </c>
      <c r="AP3821" s="20" t="s">
        <v>78</v>
      </c>
      <c r="AQ3821" s="28">
        <v>2355</v>
      </c>
      <c r="AR3821" s="20" t="s">
        <v>19</v>
      </c>
      <c r="AS3821" s="32" t="str">
        <f t="shared" si="72"/>
        <v>FALSO</v>
      </c>
    </row>
    <row r="3822" spans="41:45" x14ac:dyDescent="0.2">
      <c r="AO3822" t="s">
        <v>3945</v>
      </c>
      <c r="AP3822" s="20" t="s">
        <v>78</v>
      </c>
      <c r="AQ3822" s="28">
        <v>2400</v>
      </c>
      <c r="AR3822" s="20" t="s">
        <v>19</v>
      </c>
      <c r="AS3822" s="32" t="str">
        <f t="shared" si="72"/>
        <v>FALSO</v>
      </c>
    </row>
    <row r="3823" spans="41:45" x14ac:dyDescent="0.2">
      <c r="AO3823" t="s">
        <v>3946</v>
      </c>
      <c r="AP3823" s="20" t="s">
        <v>61</v>
      </c>
      <c r="AQ3823" s="28">
        <v>1523</v>
      </c>
      <c r="AR3823" s="20" t="s">
        <v>18</v>
      </c>
      <c r="AS3823" t="str">
        <f t="shared" si="72"/>
        <v>VERO</v>
      </c>
    </row>
    <row r="3824" spans="41:45" x14ac:dyDescent="0.2">
      <c r="AO3824" t="s">
        <v>3947</v>
      </c>
      <c r="AP3824" s="20" t="s">
        <v>65</v>
      </c>
      <c r="AQ3824" s="28">
        <v>2961</v>
      </c>
      <c r="AR3824" s="20" t="s">
        <v>19</v>
      </c>
      <c r="AS3824" s="32" t="str">
        <f t="shared" si="72"/>
        <v>FALSO</v>
      </c>
    </row>
    <row r="3825" spans="41:45" x14ac:dyDescent="0.2">
      <c r="AO3825" t="s">
        <v>3948</v>
      </c>
      <c r="AP3825" s="20" t="s">
        <v>72</v>
      </c>
      <c r="AQ3825" s="28">
        <v>2399</v>
      </c>
      <c r="AR3825" s="20" t="s">
        <v>19</v>
      </c>
      <c r="AS3825" s="32" t="str">
        <f t="shared" si="72"/>
        <v>VERO</v>
      </c>
    </row>
    <row r="3826" spans="41:45" x14ac:dyDescent="0.2">
      <c r="AO3826" t="s">
        <v>3949</v>
      </c>
      <c r="AP3826" s="20" t="s">
        <v>75</v>
      </c>
      <c r="AQ3826" s="28">
        <v>1972</v>
      </c>
      <c r="AR3826" s="20" t="s">
        <v>18</v>
      </c>
      <c r="AS3826" s="32" t="str">
        <f t="shared" si="72"/>
        <v>VERO</v>
      </c>
    </row>
    <row r="3827" spans="41:45" x14ac:dyDescent="0.2">
      <c r="AO3827" t="s">
        <v>3950</v>
      </c>
      <c r="AP3827" s="20" t="s">
        <v>180</v>
      </c>
      <c r="AQ3827" s="28">
        <v>2850</v>
      </c>
      <c r="AR3827" s="20" t="s">
        <v>19</v>
      </c>
      <c r="AS3827" s="32" t="str">
        <f t="shared" si="72"/>
        <v>FALSO</v>
      </c>
    </row>
    <row r="3828" spans="41:45" x14ac:dyDescent="0.2">
      <c r="AO3828" t="s">
        <v>3951</v>
      </c>
      <c r="AP3828" s="20" t="s">
        <v>38</v>
      </c>
      <c r="AQ3828" s="28">
        <v>1993</v>
      </c>
      <c r="AR3828" s="20" t="s">
        <v>18</v>
      </c>
      <c r="AS3828" s="32" t="str">
        <f t="shared" si="72"/>
        <v>VERO</v>
      </c>
    </row>
    <row r="3829" spans="41:45" x14ac:dyDescent="0.2">
      <c r="AO3829" t="s">
        <v>3952</v>
      </c>
      <c r="AP3829" s="20" t="s">
        <v>44</v>
      </c>
      <c r="AQ3829" s="28">
        <v>1644</v>
      </c>
      <c r="AR3829" s="20" t="s">
        <v>18</v>
      </c>
      <c r="AS3829" s="32" t="str">
        <f t="shared" si="72"/>
        <v>FALSO</v>
      </c>
    </row>
    <row r="3830" spans="41:45" x14ac:dyDescent="0.2">
      <c r="AO3830" t="s">
        <v>3953</v>
      </c>
      <c r="AP3830" s="20" t="s">
        <v>221</v>
      </c>
      <c r="AQ3830" s="28">
        <v>2359</v>
      </c>
      <c r="AR3830" s="20" t="s">
        <v>19</v>
      </c>
      <c r="AS3830" s="32" t="str">
        <f t="shared" si="72"/>
        <v>FALSO</v>
      </c>
    </row>
    <row r="3831" spans="41:45" x14ac:dyDescent="0.2">
      <c r="AO3831" t="s">
        <v>3954</v>
      </c>
      <c r="AP3831" s="20" t="s">
        <v>65</v>
      </c>
      <c r="AQ3831" s="28">
        <v>2814</v>
      </c>
      <c r="AR3831" s="20" t="s">
        <v>19</v>
      </c>
      <c r="AS3831" s="32" t="str">
        <f t="shared" si="72"/>
        <v>FALSO</v>
      </c>
    </row>
    <row r="3832" spans="41:45" x14ac:dyDescent="0.2">
      <c r="AO3832" t="s">
        <v>3955</v>
      </c>
      <c r="AP3832" s="20" t="s">
        <v>203</v>
      </c>
      <c r="AQ3832" s="28">
        <v>2369</v>
      </c>
      <c r="AR3832" s="20" t="s">
        <v>19</v>
      </c>
      <c r="AS3832" s="32" t="str">
        <f t="shared" si="72"/>
        <v>FALSO</v>
      </c>
    </row>
    <row r="3833" spans="41:45" x14ac:dyDescent="0.2">
      <c r="AO3833" t="s">
        <v>3956</v>
      </c>
      <c r="AP3833" s="20" t="s">
        <v>111</v>
      </c>
      <c r="AQ3833" s="28">
        <v>2388</v>
      </c>
      <c r="AR3833" s="20" t="s">
        <v>19</v>
      </c>
      <c r="AS3833" s="32" t="str">
        <f t="shared" si="72"/>
        <v>FALSO</v>
      </c>
    </row>
    <row r="3834" spans="41:45" x14ac:dyDescent="0.2">
      <c r="AO3834" t="s">
        <v>3957</v>
      </c>
      <c r="AP3834" s="20" t="s">
        <v>206</v>
      </c>
      <c r="AQ3834" s="28">
        <v>2267</v>
      </c>
      <c r="AR3834" s="20" t="s">
        <v>19</v>
      </c>
      <c r="AS3834" s="32" t="str">
        <f t="shared" si="72"/>
        <v>FALSO</v>
      </c>
    </row>
    <row r="3835" spans="41:45" x14ac:dyDescent="0.2">
      <c r="AO3835" t="s">
        <v>3958</v>
      </c>
      <c r="AP3835" s="20" t="s">
        <v>150</v>
      </c>
      <c r="AQ3835" s="28">
        <v>1936</v>
      </c>
      <c r="AR3835" s="20" t="s">
        <v>18</v>
      </c>
      <c r="AS3835" s="32" t="str">
        <f t="shared" si="72"/>
        <v>VERO</v>
      </c>
    </row>
    <row r="3836" spans="41:45" x14ac:dyDescent="0.2">
      <c r="AO3836" t="s">
        <v>3959</v>
      </c>
      <c r="AP3836" s="20" t="s">
        <v>63</v>
      </c>
      <c r="AQ3836" s="28">
        <v>2425</v>
      </c>
      <c r="AR3836" s="20" t="s">
        <v>19</v>
      </c>
      <c r="AS3836" s="32" t="str">
        <f t="shared" si="72"/>
        <v>FALSO</v>
      </c>
    </row>
    <row r="3837" spans="41:45" x14ac:dyDescent="0.2">
      <c r="AO3837" t="s">
        <v>3960</v>
      </c>
      <c r="AP3837" s="20" t="s">
        <v>162</v>
      </c>
      <c r="AQ3837" s="28">
        <v>1412</v>
      </c>
      <c r="AR3837" s="20" t="s">
        <v>18</v>
      </c>
      <c r="AS3837" s="32" t="str">
        <f t="shared" si="72"/>
        <v>VERO</v>
      </c>
    </row>
    <row r="3838" spans="41:45" x14ac:dyDescent="0.2">
      <c r="AO3838" t="s">
        <v>3961</v>
      </c>
      <c r="AP3838" s="20" t="s">
        <v>56</v>
      </c>
      <c r="AQ3838" s="28">
        <v>939</v>
      </c>
      <c r="AR3838" s="20" t="s">
        <v>17</v>
      </c>
      <c r="AS3838" s="32" t="str">
        <f t="shared" si="72"/>
        <v>VERO</v>
      </c>
    </row>
    <row r="3839" spans="41:45" x14ac:dyDescent="0.2">
      <c r="AO3839" t="s">
        <v>3962</v>
      </c>
      <c r="AP3839" s="20" t="s">
        <v>157</v>
      </c>
      <c r="AQ3839" s="28">
        <v>2378</v>
      </c>
      <c r="AR3839" s="20" t="s">
        <v>19</v>
      </c>
      <c r="AS3839" s="32" t="str">
        <f t="shared" si="72"/>
        <v>FALSO</v>
      </c>
    </row>
    <row r="3840" spans="41:45" x14ac:dyDescent="0.2">
      <c r="AO3840" t="s">
        <v>3963</v>
      </c>
      <c r="AP3840" s="20" t="s">
        <v>84</v>
      </c>
      <c r="AQ3840" s="28">
        <v>1355</v>
      </c>
      <c r="AR3840" s="20" t="s">
        <v>17</v>
      </c>
      <c r="AS3840" s="32" t="str">
        <f t="shared" si="72"/>
        <v>VERO</v>
      </c>
    </row>
    <row r="3841" spans="41:45" x14ac:dyDescent="0.2">
      <c r="AO3841" t="s">
        <v>3964</v>
      </c>
      <c r="AP3841" s="20" t="s">
        <v>159</v>
      </c>
      <c r="AQ3841" s="28">
        <v>2865</v>
      </c>
      <c r="AR3841" s="20" t="s">
        <v>19</v>
      </c>
      <c r="AS3841" s="32" t="str">
        <f t="shared" si="72"/>
        <v>FALSO</v>
      </c>
    </row>
    <row r="3842" spans="41:45" x14ac:dyDescent="0.2">
      <c r="AO3842" t="s">
        <v>3965</v>
      </c>
      <c r="AP3842" s="20" t="s">
        <v>150</v>
      </c>
      <c r="AQ3842" s="28">
        <v>2013</v>
      </c>
      <c r="AR3842" s="20" t="s">
        <v>18</v>
      </c>
      <c r="AS3842" s="32" t="str">
        <f t="shared" si="72"/>
        <v>VERO</v>
      </c>
    </row>
    <row r="3843" spans="41:45" x14ac:dyDescent="0.2">
      <c r="AO3843" t="s">
        <v>3966</v>
      </c>
      <c r="AP3843" s="20" t="s">
        <v>206</v>
      </c>
      <c r="AQ3843" s="28">
        <v>2393</v>
      </c>
      <c r="AR3843" s="20" t="s">
        <v>19</v>
      </c>
      <c r="AS3843" s="32" t="str">
        <f t="shared" si="72"/>
        <v>FALSO</v>
      </c>
    </row>
    <row r="3844" spans="41:45" x14ac:dyDescent="0.2">
      <c r="AO3844" t="s">
        <v>3967</v>
      </c>
      <c r="AP3844" s="20" t="s">
        <v>72</v>
      </c>
      <c r="AQ3844" s="28">
        <v>1899</v>
      </c>
      <c r="AR3844" s="20" t="s">
        <v>18</v>
      </c>
      <c r="AS3844" s="32" t="str">
        <f t="shared" si="72"/>
        <v>VERO</v>
      </c>
    </row>
    <row r="3845" spans="41:45" x14ac:dyDescent="0.2">
      <c r="AO3845" t="s">
        <v>3968</v>
      </c>
      <c r="AP3845" s="20" t="s">
        <v>72</v>
      </c>
      <c r="AQ3845" s="28">
        <v>1791</v>
      </c>
      <c r="AR3845" s="20" t="s">
        <v>18</v>
      </c>
      <c r="AS3845" s="32" t="str">
        <f t="shared" si="72"/>
        <v>VERO</v>
      </c>
    </row>
    <row r="3846" spans="41:45" x14ac:dyDescent="0.2">
      <c r="AO3846" t="s">
        <v>3969</v>
      </c>
      <c r="AP3846" s="20" t="s">
        <v>157</v>
      </c>
      <c r="AQ3846" s="28">
        <v>2373</v>
      </c>
      <c r="AR3846" s="20" t="s">
        <v>19</v>
      </c>
      <c r="AS3846" s="32" t="str">
        <f t="shared" si="72"/>
        <v>FALSO</v>
      </c>
    </row>
    <row r="3847" spans="41:45" x14ac:dyDescent="0.2">
      <c r="AO3847" t="s">
        <v>3970</v>
      </c>
      <c r="AP3847" s="20" t="s">
        <v>167</v>
      </c>
      <c r="AQ3847" s="28">
        <v>2745</v>
      </c>
      <c r="AR3847" s="20" t="s">
        <v>19</v>
      </c>
      <c r="AS3847" s="32" t="str">
        <f t="shared" si="72"/>
        <v>FALSO</v>
      </c>
    </row>
    <row r="3848" spans="41:45" x14ac:dyDescent="0.2">
      <c r="AO3848" t="s">
        <v>3971</v>
      </c>
      <c r="AP3848" s="20" t="s">
        <v>198</v>
      </c>
      <c r="AQ3848" s="28">
        <v>2411</v>
      </c>
      <c r="AR3848" s="20" t="s">
        <v>19</v>
      </c>
      <c r="AS3848" s="32" t="str">
        <f t="shared" si="72"/>
        <v>FALSO</v>
      </c>
    </row>
    <row r="3849" spans="41:45" x14ac:dyDescent="0.2">
      <c r="AO3849" t="s">
        <v>3972</v>
      </c>
      <c r="AP3849" s="20" t="s">
        <v>53</v>
      </c>
      <c r="AQ3849" s="28">
        <v>2711</v>
      </c>
      <c r="AR3849" s="20" t="s">
        <v>19</v>
      </c>
      <c r="AS3849" s="32" t="str">
        <f t="shared" si="72"/>
        <v>FALSO</v>
      </c>
    </row>
    <row r="3850" spans="41:45" x14ac:dyDescent="0.2">
      <c r="AO3850" t="s">
        <v>3973</v>
      </c>
      <c r="AP3850" s="20" t="s">
        <v>55</v>
      </c>
      <c r="AQ3850" s="28">
        <v>1325</v>
      </c>
      <c r="AR3850" s="20" t="s">
        <v>17</v>
      </c>
      <c r="AS3850" s="32" t="str">
        <f t="shared" si="72"/>
        <v>VERO</v>
      </c>
    </row>
    <row r="3851" spans="41:45" x14ac:dyDescent="0.2">
      <c r="AO3851" t="s">
        <v>3974</v>
      </c>
      <c r="AP3851" s="20" t="s">
        <v>47</v>
      </c>
      <c r="AQ3851" s="28">
        <v>2673</v>
      </c>
      <c r="AR3851" s="20" t="s">
        <v>19</v>
      </c>
      <c r="AS3851" s="32" t="str">
        <f t="shared" si="72"/>
        <v>FALSO</v>
      </c>
    </row>
    <row r="3852" spans="41:45" x14ac:dyDescent="0.2">
      <c r="AO3852" t="s">
        <v>3975</v>
      </c>
      <c r="AP3852" s="20" t="s">
        <v>111</v>
      </c>
      <c r="AQ3852" s="28">
        <v>2388</v>
      </c>
      <c r="AR3852" s="20" t="s">
        <v>19</v>
      </c>
      <c r="AS3852" s="32" t="str">
        <f t="shared" si="72"/>
        <v>FALSO</v>
      </c>
    </row>
    <row r="3853" spans="41:45" x14ac:dyDescent="0.2">
      <c r="AO3853" t="s">
        <v>3976</v>
      </c>
      <c r="AP3853" s="20" t="s">
        <v>77</v>
      </c>
      <c r="AQ3853" s="28">
        <v>1310</v>
      </c>
      <c r="AR3853" s="20" t="s">
        <v>17</v>
      </c>
      <c r="AS3853" s="32" t="str">
        <f t="shared" si="72"/>
        <v>VERO</v>
      </c>
    </row>
    <row r="3854" spans="41:45" x14ac:dyDescent="0.2">
      <c r="AO3854" t="s">
        <v>3977</v>
      </c>
      <c r="AP3854" s="20" t="s">
        <v>150</v>
      </c>
      <c r="AQ3854" s="28">
        <v>1865</v>
      </c>
      <c r="AR3854" s="20" t="s">
        <v>18</v>
      </c>
      <c r="AS3854" s="32" t="str">
        <f t="shared" si="72"/>
        <v>VERO</v>
      </c>
    </row>
    <row r="3855" spans="41:45" x14ac:dyDescent="0.2">
      <c r="AO3855" t="s">
        <v>3978</v>
      </c>
      <c r="AP3855" s="20" t="s">
        <v>77</v>
      </c>
      <c r="AQ3855" s="28">
        <v>1363</v>
      </c>
      <c r="AR3855" s="20" t="s">
        <v>17</v>
      </c>
      <c r="AS3855" s="32" t="str">
        <f t="shared" si="72"/>
        <v>VERO</v>
      </c>
    </row>
    <row r="3856" spans="41:45" x14ac:dyDescent="0.2">
      <c r="AO3856" t="s">
        <v>3979</v>
      </c>
      <c r="AP3856" s="20" t="s">
        <v>74</v>
      </c>
      <c r="AQ3856" s="28">
        <v>3057</v>
      </c>
      <c r="AR3856" s="20" t="s">
        <v>20</v>
      </c>
      <c r="AS3856" s="32" t="str">
        <f t="shared" si="72"/>
        <v>FALSO</v>
      </c>
    </row>
    <row r="3857" spans="41:45" x14ac:dyDescent="0.2">
      <c r="AO3857" t="s">
        <v>3980</v>
      </c>
      <c r="AP3857" s="20" t="s">
        <v>78</v>
      </c>
      <c r="AQ3857" s="28">
        <v>2767</v>
      </c>
      <c r="AR3857" s="20" t="s">
        <v>19</v>
      </c>
      <c r="AS3857" s="32" t="str">
        <f t="shared" si="72"/>
        <v>FALSO</v>
      </c>
    </row>
    <row r="3858" spans="41:45" x14ac:dyDescent="0.2">
      <c r="AO3858" t="s">
        <v>3981</v>
      </c>
      <c r="AP3858" s="20" t="s">
        <v>191</v>
      </c>
      <c r="AQ3858" s="28">
        <v>2736</v>
      </c>
      <c r="AR3858" s="20" t="s">
        <v>19</v>
      </c>
      <c r="AS3858" s="32" t="str">
        <f t="shared" si="72"/>
        <v>FALSO</v>
      </c>
    </row>
    <row r="3859" spans="41:45" x14ac:dyDescent="0.2">
      <c r="AO3859" t="s">
        <v>3982</v>
      </c>
      <c r="AP3859" s="20" t="s">
        <v>105</v>
      </c>
      <c r="AQ3859" s="28">
        <v>1546</v>
      </c>
      <c r="AR3859" s="20" t="s">
        <v>18</v>
      </c>
      <c r="AS3859" s="32" t="str">
        <f t="shared" si="72"/>
        <v>VERO</v>
      </c>
    </row>
    <row r="3860" spans="41:45" x14ac:dyDescent="0.2">
      <c r="AO3860" t="s">
        <v>3983</v>
      </c>
      <c r="AP3860" s="20" t="s">
        <v>105</v>
      </c>
      <c r="AQ3860" s="28">
        <v>989</v>
      </c>
      <c r="AR3860" s="20" t="s">
        <v>17</v>
      </c>
      <c r="AS3860" s="32" t="str">
        <f t="shared" si="72"/>
        <v>VERO</v>
      </c>
    </row>
    <row r="3861" spans="41:45" x14ac:dyDescent="0.2">
      <c r="AO3861" t="s">
        <v>3984</v>
      </c>
      <c r="AP3861" s="20" t="s">
        <v>62</v>
      </c>
      <c r="AQ3861" s="28">
        <v>1107</v>
      </c>
      <c r="AR3861" s="20" t="s">
        <v>17</v>
      </c>
      <c r="AS3861" s="32" t="str">
        <f t="shared" si="72"/>
        <v>VERO</v>
      </c>
    </row>
    <row r="3862" spans="41:45" x14ac:dyDescent="0.2">
      <c r="AO3862" t="s">
        <v>3985</v>
      </c>
      <c r="AP3862" s="20" t="s">
        <v>49</v>
      </c>
      <c r="AQ3862" s="28">
        <v>2124</v>
      </c>
      <c r="AR3862" s="20" t="s">
        <v>19</v>
      </c>
      <c r="AS3862" s="32" t="str">
        <f t="shared" si="72"/>
        <v>FALSO</v>
      </c>
    </row>
    <row r="3863" spans="41:45" x14ac:dyDescent="0.2">
      <c r="AO3863" t="s">
        <v>3986</v>
      </c>
      <c r="AP3863" s="20" t="s">
        <v>188</v>
      </c>
      <c r="AQ3863" s="28">
        <v>2619</v>
      </c>
      <c r="AR3863" s="20" t="s">
        <v>19</v>
      </c>
      <c r="AS3863" s="32" t="str">
        <f t="shared" si="72"/>
        <v>FALSO</v>
      </c>
    </row>
    <row r="3864" spans="41:45" x14ac:dyDescent="0.2">
      <c r="AO3864" t="s">
        <v>3987</v>
      </c>
      <c r="AP3864" s="20" t="s">
        <v>171</v>
      </c>
      <c r="AQ3864" s="28">
        <v>2541</v>
      </c>
      <c r="AR3864" s="20" t="s">
        <v>19</v>
      </c>
      <c r="AS3864" s="32" t="str">
        <f t="shared" si="72"/>
        <v>VERO</v>
      </c>
    </row>
    <row r="3865" spans="41:45" x14ac:dyDescent="0.2">
      <c r="AO3865" t="s">
        <v>3988</v>
      </c>
      <c r="AP3865" s="20" t="s">
        <v>82</v>
      </c>
      <c r="AQ3865" s="28">
        <v>4411</v>
      </c>
      <c r="AR3865" s="20" t="s">
        <v>20</v>
      </c>
      <c r="AS3865" s="32" t="str">
        <f t="shared" si="72"/>
        <v>FALSO</v>
      </c>
    </row>
    <row r="3866" spans="41:45" x14ac:dyDescent="0.2">
      <c r="AO3866" t="s">
        <v>3989</v>
      </c>
      <c r="AP3866" s="20" t="s">
        <v>65</v>
      </c>
      <c r="AQ3866" s="28">
        <v>2639</v>
      </c>
      <c r="AR3866" s="20" t="s">
        <v>19</v>
      </c>
      <c r="AS3866" s="32" t="str">
        <f t="shared" ref="AS3866:AS3929" si="73">IF((LOOKUP(AP3866,$AT$3:$AT$60))=AP3866,"VERO","FALSO")</f>
        <v>FALSO</v>
      </c>
    </row>
    <row r="3867" spans="41:45" x14ac:dyDescent="0.2">
      <c r="AO3867" t="s">
        <v>3990</v>
      </c>
      <c r="AP3867" s="20" t="s">
        <v>221</v>
      </c>
      <c r="AQ3867" s="28">
        <v>2428</v>
      </c>
      <c r="AR3867" s="20" t="s">
        <v>19</v>
      </c>
      <c r="AS3867" s="32" t="str">
        <f t="shared" si="73"/>
        <v>FALSO</v>
      </c>
    </row>
    <row r="3868" spans="41:45" x14ac:dyDescent="0.2">
      <c r="AO3868" t="s">
        <v>3991</v>
      </c>
      <c r="AP3868" s="20" t="s">
        <v>177</v>
      </c>
      <c r="AQ3868" s="28">
        <v>2928</v>
      </c>
      <c r="AR3868" s="20" t="s">
        <v>19</v>
      </c>
      <c r="AS3868" s="32" t="str">
        <f t="shared" si="73"/>
        <v>FALSO</v>
      </c>
    </row>
    <row r="3869" spans="41:45" x14ac:dyDescent="0.2">
      <c r="AO3869" t="s">
        <v>3992</v>
      </c>
      <c r="AP3869" s="20" t="s">
        <v>53</v>
      </c>
      <c r="AQ3869" s="28">
        <v>2684</v>
      </c>
      <c r="AR3869" s="20" t="s">
        <v>19</v>
      </c>
      <c r="AS3869" s="32" t="str">
        <f t="shared" si="73"/>
        <v>FALSO</v>
      </c>
    </row>
    <row r="3870" spans="41:45" x14ac:dyDescent="0.2">
      <c r="AO3870" t="s">
        <v>3993</v>
      </c>
      <c r="AP3870" s="20" t="s">
        <v>65</v>
      </c>
      <c r="AQ3870" s="28">
        <v>2871</v>
      </c>
      <c r="AR3870" s="20" t="s">
        <v>19</v>
      </c>
      <c r="AS3870" s="32" t="str">
        <f t="shared" si="73"/>
        <v>FALSO</v>
      </c>
    </row>
    <row r="3871" spans="41:45" x14ac:dyDescent="0.2">
      <c r="AO3871" t="s">
        <v>3994</v>
      </c>
      <c r="AP3871" s="20" t="s">
        <v>61</v>
      </c>
      <c r="AQ3871" s="28">
        <v>1284</v>
      </c>
      <c r="AR3871" s="20" t="s">
        <v>17</v>
      </c>
      <c r="AS3871" s="32" t="str">
        <f t="shared" si="73"/>
        <v>VERO</v>
      </c>
    </row>
    <row r="3872" spans="41:45" x14ac:dyDescent="0.2">
      <c r="AO3872" t="s">
        <v>3995</v>
      </c>
      <c r="AP3872" s="20" t="s">
        <v>34</v>
      </c>
      <c r="AQ3872" s="28">
        <v>3106</v>
      </c>
      <c r="AR3872" s="20" t="s">
        <v>20</v>
      </c>
      <c r="AS3872" s="32" t="str">
        <f t="shared" si="73"/>
        <v>FALSO</v>
      </c>
    </row>
    <row r="3873" spans="41:45" x14ac:dyDescent="0.2">
      <c r="AO3873" t="s">
        <v>3996</v>
      </c>
      <c r="AP3873" s="20" t="s">
        <v>111</v>
      </c>
      <c r="AQ3873" s="28">
        <v>2388</v>
      </c>
      <c r="AR3873" s="20" t="s">
        <v>19</v>
      </c>
      <c r="AS3873" s="32" t="str">
        <f t="shared" si="73"/>
        <v>FALSO</v>
      </c>
    </row>
    <row r="3874" spans="41:45" x14ac:dyDescent="0.2">
      <c r="AO3874" t="s">
        <v>3997</v>
      </c>
      <c r="AP3874" s="20" t="s">
        <v>98</v>
      </c>
      <c r="AQ3874" s="28">
        <v>2427</v>
      </c>
      <c r="AR3874" s="20" t="s">
        <v>19</v>
      </c>
      <c r="AS3874" s="32" t="str">
        <f t="shared" si="73"/>
        <v>FALSO</v>
      </c>
    </row>
    <row r="3875" spans="41:45" x14ac:dyDescent="0.2">
      <c r="AO3875" t="s">
        <v>3998</v>
      </c>
      <c r="AP3875" s="20" t="s">
        <v>127</v>
      </c>
      <c r="AQ3875" s="28">
        <v>2258</v>
      </c>
      <c r="AR3875" s="20" t="s">
        <v>19</v>
      </c>
      <c r="AS3875" s="32" t="str">
        <f t="shared" si="73"/>
        <v>FALSO</v>
      </c>
    </row>
    <row r="3876" spans="41:45" x14ac:dyDescent="0.2">
      <c r="AO3876" t="s">
        <v>3999</v>
      </c>
      <c r="AP3876" s="20" t="s">
        <v>70</v>
      </c>
      <c r="AQ3876" s="28">
        <v>1754</v>
      </c>
      <c r="AR3876" s="20" t="s">
        <v>18</v>
      </c>
      <c r="AS3876" s="32" t="str">
        <f t="shared" si="73"/>
        <v>VERO</v>
      </c>
    </row>
    <row r="3877" spans="41:45" x14ac:dyDescent="0.2">
      <c r="AO3877" t="s">
        <v>4000</v>
      </c>
      <c r="AP3877" s="20" t="s">
        <v>84</v>
      </c>
      <c r="AQ3877" s="28">
        <v>1130</v>
      </c>
      <c r="AR3877" s="20" t="s">
        <v>17</v>
      </c>
      <c r="AS3877" s="32" t="str">
        <f t="shared" si="73"/>
        <v>VERO</v>
      </c>
    </row>
    <row r="3878" spans="41:45" x14ac:dyDescent="0.2">
      <c r="AO3878" t="s">
        <v>4001</v>
      </c>
      <c r="AP3878" s="20" t="s">
        <v>84</v>
      </c>
      <c r="AQ3878" s="28">
        <v>1014</v>
      </c>
      <c r="AR3878" s="20" t="s">
        <v>17</v>
      </c>
      <c r="AS3878" s="32" t="str">
        <f t="shared" si="73"/>
        <v>VERO</v>
      </c>
    </row>
    <row r="3879" spans="41:45" x14ac:dyDescent="0.2">
      <c r="AO3879" t="s">
        <v>4002</v>
      </c>
      <c r="AP3879" s="20" t="s">
        <v>144</v>
      </c>
      <c r="AQ3879" s="28">
        <v>780</v>
      </c>
      <c r="AR3879" s="20" t="s">
        <v>16</v>
      </c>
      <c r="AS3879" s="32" t="str">
        <f t="shared" si="73"/>
        <v>VERO</v>
      </c>
    </row>
    <row r="3880" spans="41:45" x14ac:dyDescent="0.2">
      <c r="AO3880" t="s">
        <v>4003</v>
      </c>
      <c r="AP3880" s="20" t="s">
        <v>126</v>
      </c>
      <c r="AQ3880" s="28">
        <v>1522</v>
      </c>
      <c r="AR3880" s="20" t="s">
        <v>18</v>
      </c>
      <c r="AS3880" s="32" t="str">
        <f t="shared" si="73"/>
        <v>VERO</v>
      </c>
    </row>
    <row r="3881" spans="41:45" x14ac:dyDescent="0.2">
      <c r="AO3881" t="s">
        <v>4004</v>
      </c>
      <c r="AP3881" s="20" t="s">
        <v>150</v>
      </c>
      <c r="AQ3881" s="28">
        <v>1919</v>
      </c>
      <c r="AR3881" s="20" t="s">
        <v>18</v>
      </c>
      <c r="AS3881" s="32" t="str">
        <f t="shared" si="73"/>
        <v>VERO</v>
      </c>
    </row>
    <row r="3882" spans="41:45" x14ac:dyDescent="0.2">
      <c r="AO3882" t="s">
        <v>4005</v>
      </c>
      <c r="AP3882" s="20" t="s">
        <v>82</v>
      </c>
      <c r="AQ3882" s="28">
        <v>2924</v>
      </c>
      <c r="AR3882" s="20" t="s">
        <v>19</v>
      </c>
      <c r="AS3882" s="32" t="str">
        <f t="shared" si="73"/>
        <v>FALSO</v>
      </c>
    </row>
    <row r="3883" spans="41:45" x14ac:dyDescent="0.2">
      <c r="AO3883" t="s">
        <v>4006</v>
      </c>
      <c r="AP3883" s="20" t="s">
        <v>51</v>
      </c>
      <c r="AQ3883" s="28">
        <v>2503</v>
      </c>
      <c r="AR3883" s="20" t="s">
        <v>19</v>
      </c>
      <c r="AS3883" s="32" t="str">
        <f t="shared" si="73"/>
        <v>VERO</v>
      </c>
    </row>
    <row r="3884" spans="41:45" x14ac:dyDescent="0.2">
      <c r="AO3884" t="s">
        <v>4007</v>
      </c>
      <c r="AP3884" s="20" t="s">
        <v>78</v>
      </c>
      <c r="AQ3884" s="28">
        <v>3461</v>
      </c>
      <c r="AR3884" s="20" t="s">
        <v>20</v>
      </c>
      <c r="AS3884" s="32" t="str">
        <f t="shared" si="73"/>
        <v>FALSO</v>
      </c>
    </row>
    <row r="3885" spans="41:45" x14ac:dyDescent="0.2">
      <c r="AO3885" t="s">
        <v>4008</v>
      </c>
      <c r="AP3885" s="20" t="s">
        <v>111</v>
      </c>
      <c r="AQ3885" s="28">
        <v>2388</v>
      </c>
      <c r="AR3885" s="20" t="s">
        <v>19</v>
      </c>
      <c r="AS3885" s="32" t="str">
        <f t="shared" si="73"/>
        <v>FALSO</v>
      </c>
    </row>
    <row r="3886" spans="41:45" x14ac:dyDescent="0.2">
      <c r="AO3886" t="s">
        <v>4009</v>
      </c>
      <c r="AP3886" s="20" t="s">
        <v>65</v>
      </c>
      <c r="AQ3886" s="28">
        <v>3835</v>
      </c>
      <c r="AR3886" s="20" t="s">
        <v>20</v>
      </c>
      <c r="AS3886" s="32" t="str">
        <f t="shared" si="73"/>
        <v>FALSO</v>
      </c>
    </row>
    <row r="3887" spans="41:45" x14ac:dyDescent="0.2">
      <c r="AO3887" t="s">
        <v>4010</v>
      </c>
      <c r="AP3887" s="20" t="s">
        <v>191</v>
      </c>
      <c r="AQ3887" s="28">
        <v>2862</v>
      </c>
      <c r="AR3887" s="20" t="s">
        <v>19</v>
      </c>
      <c r="AS3887" s="32" t="str">
        <f t="shared" si="73"/>
        <v>FALSO</v>
      </c>
    </row>
    <row r="3888" spans="41:45" x14ac:dyDescent="0.2">
      <c r="AO3888" t="s">
        <v>4011</v>
      </c>
      <c r="AP3888" s="20" t="s">
        <v>78</v>
      </c>
      <c r="AQ3888" s="28">
        <v>2455</v>
      </c>
      <c r="AR3888" s="20" t="s">
        <v>19</v>
      </c>
      <c r="AS3888" s="32" t="str">
        <f t="shared" si="73"/>
        <v>FALSO</v>
      </c>
    </row>
    <row r="3889" spans="41:45" x14ac:dyDescent="0.2">
      <c r="AO3889" t="s">
        <v>4012</v>
      </c>
      <c r="AP3889" s="20" t="s">
        <v>144</v>
      </c>
      <c r="AQ3889" s="28">
        <v>1154</v>
      </c>
      <c r="AR3889" s="20" t="s">
        <v>17</v>
      </c>
      <c r="AS3889" s="32" t="str">
        <f t="shared" si="73"/>
        <v>VERO</v>
      </c>
    </row>
    <row r="3890" spans="41:45" x14ac:dyDescent="0.2">
      <c r="AO3890" t="s">
        <v>4013</v>
      </c>
      <c r="AP3890" s="20" t="s">
        <v>198</v>
      </c>
      <c r="AQ3890" s="28">
        <v>2432</v>
      </c>
      <c r="AR3890" s="20" t="s">
        <v>19</v>
      </c>
      <c r="AS3890" s="32" t="str">
        <f t="shared" si="73"/>
        <v>FALSO</v>
      </c>
    </row>
    <row r="3891" spans="41:45" x14ac:dyDescent="0.2">
      <c r="AO3891" t="s">
        <v>4014</v>
      </c>
      <c r="AP3891" s="20" t="s">
        <v>88</v>
      </c>
      <c r="AQ3891" s="28">
        <v>2267</v>
      </c>
      <c r="AR3891" s="20" t="s">
        <v>19</v>
      </c>
      <c r="AS3891" s="32" t="str">
        <f t="shared" si="73"/>
        <v>VERO</v>
      </c>
    </row>
    <row r="3892" spans="41:45" x14ac:dyDescent="0.2">
      <c r="AO3892" t="s">
        <v>4015</v>
      </c>
      <c r="AP3892" s="20" t="s">
        <v>41</v>
      </c>
      <c r="AQ3892" s="28">
        <v>986</v>
      </c>
      <c r="AR3892" s="20" t="s">
        <v>17</v>
      </c>
      <c r="AS3892" s="32" t="str">
        <f t="shared" si="73"/>
        <v>VERO</v>
      </c>
    </row>
    <row r="3893" spans="41:45" x14ac:dyDescent="0.2">
      <c r="AO3893" t="s">
        <v>4016</v>
      </c>
      <c r="AP3893" s="20" t="s">
        <v>65</v>
      </c>
      <c r="AQ3893" s="28">
        <v>3068</v>
      </c>
      <c r="AR3893" s="20" t="s">
        <v>20</v>
      </c>
      <c r="AS3893" s="32" t="str">
        <f t="shared" si="73"/>
        <v>FALSO</v>
      </c>
    </row>
    <row r="3894" spans="41:45" x14ac:dyDescent="0.2">
      <c r="AO3894" t="s">
        <v>4017</v>
      </c>
      <c r="AP3894" s="20" t="s">
        <v>169</v>
      </c>
      <c r="AQ3894" s="28">
        <v>816</v>
      </c>
      <c r="AR3894" s="20" t="s">
        <v>16</v>
      </c>
      <c r="AS3894" s="32" t="str">
        <f t="shared" si="73"/>
        <v>VERO</v>
      </c>
    </row>
    <row r="3895" spans="41:45" x14ac:dyDescent="0.2">
      <c r="AO3895" t="s">
        <v>4018</v>
      </c>
      <c r="AP3895" s="20" t="s">
        <v>133</v>
      </c>
      <c r="AQ3895" s="28">
        <v>1978</v>
      </c>
      <c r="AR3895" s="20" t="s">
        <v>18</v>
      </c>
      <c r="AS3895" s="32" t="str">
        <f t="shared" si="73"/>
        <v>VERO</v>
      </c>
    </row>
    <row r="3896" spans="41:45" x14ac:dyDescent="0.2">
      <c r="AO3896" t="s">
        <v>4019</v>
      </c>
      <c r="AP3896" s="20" t="s">
        <v>55</v>
      </c>
      <c r="AQ3896" s="28">
        <v>2482</v>
      </c>
      <c r="AR3896" s="20" t="s">
        <v>19</v>
      </c>
      <c r="AS3896" s="32" t="str">
        <f t="shared" si="73"/>
        <v>VERO</v>
      </c>
    </row>
    <row r="3897" spans="41:45" x14ac:dyDescent="0.2">
      <c r="AO3897" t="s">
        <v>4020</v>
      </c>
      <c r="AP3897" s="20" t="s">
        <v>55</v>
      </c>
      <c r="AQ3897" s="28">
        <v>2801</v>
      </c>
      <c r="AR3897" s="20" t="s">
        <v>19</v>
      </c>
      <c r="AS3897" s="32" t="str">
        <f t="shared" si="73"/>
        <v>VERO</v>
      </c>
    </row>
    <row r="3898" spans="41:45" x14ac:dyDescent="0.2">
      <c r="AO3898" t="s">
        <v>4021</v>
      </c>
      <c r="AP3898" s="20" t="s">
        <v>114</v>
      </c>
      <c r="AQ3898" s="28">
        <v>1980</v>
      </c>
      <c r="AR3898" s="20" t="s">
        <v>18</v>
      </c>
      <c r="AS3898" s="32" t="str">
        <f t="shared" si="73"/>
        <v>FALSO</v>
      </c>
    </row>
    <row r="3899" spans="41:45" x14ac:dyDescent="0.2">
      <c r="AO3899" t="s">
        <v>4022</v>
      </c>
      <c r="AP3899" s="20" t="s">
        <v>103</v>
      </c>
      <c r="AQ3899" s="28">
        <v>1253</v>
      </c>
      <c r="AR3899" s="20" t="s">
        <v>17</v>
      </c>
      <c r="AS3899" s="32" t="str">
        <f t="shared" si="73"/>
        <v>VERO</v>
      </c>
    </row>
    <row r="3900" spans="41:45" x14ac:dyDescent="0.2">
      <c r="AO3900" t="s">
        <v>4023</v>
      </c>
      <c r="AP3900" s="20" t="s">
        <v>171</v>
      </c>
      <c r="AQ3900" s="28">
        <v>2453</v>
      </c>
      <c r="AR3900" s="20" t="s">
        <v>19</v>
      </c>
      <c r="AS3900" s="32" t="str">
        <f t="shared" si="73"/>
        <v>VERO</v>
      </c>
    </row>
    <row r="3901" spans="41:45" x14ac:dyDescent="0.2">
      <c r="AO3901" t="s">
        <v>4024</v>
      </c>
      <c r="AP3901" s="20" t="s">
        <v>82</v>
      </c>
      <c r="AQ3901" s="28">
        <v>4369</v>
      </c>
      <c r="AR3901" s="20" t="s">
        <v>20</v>
      </c>
      <c r="AS3901" s="32" t="str">
        <f t="shared" si="73"/>
        <v>FALSO</v>
      </c>
    </row>
    <row r="3902" spans="41:45" x14ac:dyDescent="0.2">
      <c r="AO3902" t="s">
        <v>4025</v>
      </c>
      <c r="AP3902" s="20" t="s">
        <v>206</v>
      </c>
      <c r="AQ3902" s="28">
        <v>2364</v>
      </c>
      <c r="AR3902" s="20" t="s">
        <v>19</v>
      </c>
      <c r="AS3902" s="32" t="str">
        <f t="shared" si="73"/>
        <v>FALSO</v>
      </c>
    </row>
    <row r="3903" spans="41:45" x14ac:dyDescent="0.2">
      <c r="AO3903" t="s">
        <v>4026</v>
      </c>
      <c r="AP3903" s="20" t="s">
        <v>101</v>
      </c>
      <c r="AQ3903" s="28">
        <v>2389</v>
      </c>
      <c r="AR3903" s="20" t="s">
        <v>19</v>
      </c>
      <c r="AS3903" s="32" t="str">
        <f t="shared" si="73"/>
        <v>FALSO</v>
      </c>
    </row>
    <row r="3904" spans="41:45" x14ac:dyDescent="0.2">
      <c r="AO3904" t="s">
        <v>4027</v>
      </c>
      <c r="AP3904" s="20" t="s">
        <v>103</v>
      </c>
      <c r="AQ3904" s="28">
        <v>1216</v>
      </c>
      <c r="AR3904" s="20" t="s">
        <v>17</v>
      </c>
      <c r="AS3904" s="32" t="str">
        <f t="shared" si="73"/>
        <v>VERO</v>
      </c>
    </row>
    <row r="3905" spans="41:45" x14ac:dyDescent="0.2">
      <c r="AO3905" t="s">
        <v>4028</v>
      </c>
      <c r="AP3905" s="20" t="s">
        <v>164</v>
      </c>
      <c r="AQ3905" s="28">
        <v>1844</v>
      </c>
      <c r="AR3905" s="20" t="s">
        <v>18</v>
      </c>
      <c r="AS3905" s="32" t="str">
        <f t="shared" si="73"/>
        <v>VERO</v>
      </c>
    </row>
    <row r="3906" spans="41:45" x14ac:dyDescent="0.2">
      <c r="AO3906" t="s">
        <v>4029</v>
      </c>
      <c r="AP3906" s="20" t="s">
        <v>63</v>
      </c>
      <c r="AQ3906" s="28">
        <v>2251</v>
      </c>
      <c r="AR3906" s="20" t="s">
        <v>19</v>
      </c>
      <c r="AS3906" s="32" t="str">
        <f t="shared" si="73"/>
        <v>FALSO</v>
      </c>
    </row>
    <row r="3907" spans="41:45" x14ac:dyDescent="0.2">
      <c r="AO3907" t="s">
        <v>4030</v>
      </c>
      <c r="AP3907" s="20" t="s">
        <v>65</v>
      </c>
      <c r="AQ3907" s="28">
        <v>2885</v>
      </c>
      <c r="AR3907" s="20" t="s">
        <v>19</v>
      </c>
      <c r="AS3907" s="32" t="str">
        <f t="shared" si="73"/>
        <v>FALSO</v>
      </c>
    </row>
    <row r="3908" spans="41:45" x14ac:dyDescent="0.2">
      <c r="AO3908" t="s">
        <v>4031</v>
      </c>
      <c r="AP3908" s="20" t="s">
        <v>166</v>
      </c>
      <c r="AQ3908" s="28">
        <v>1201</v>
      </c>
      <c r="AR3908" s="20" t="s">
        <v>17</v>
      </c>
      <c r="AS3908" s="32" t="str">
        <f t="shared" si="73"/>
        <v>VERO</v>
      </c>
    </row>
    <row r="3909" spans="41:45" x14ac:dyDescent="0.2">
      <c r="AO3909" t="s">
        <v>4032</v>
      </c>
      <c r="AP3909" s="20" t="s">
        <v>77</v>
      </c>
      <c r="AQ3909" s="28">
        <v>1549</v>
      </c>
      <c r="AR3909" s="20" t="s">
        <v>18</v>
      </c>
      <c r="AS3909" s="32" t="str">
        <f t="shared" si="73"/>
        <v>VERO</v>
      </c>
    </row>
    <row r="3910" spans="41:45" x14ac:dyDescent="0.2">
      <c r="AO3910" t="s">
        <v>4033</v>
      </c>
      <c r="AP3910" s="20" t="s">
        <v>77</v>
      </c>
      <c r="AQ3910" s="28">
        <v>1841</v>
      </c>
      <c r="AR3910" s="20" t="s">
        <v>18</v>
      </c>
      <c r="AS3910" s="32" t="str">
        <f t="shared" si="73"/>
        <v>VERO</v>
      </c>
    </row>
    <row r="3911" spans="41:45" x14ac:dyDescent="0.2">
      <c r="AO3911" t="s">
        <v>4034</v>
      </c>
      <c r="AP3911" s="20" t="s">
        <v>162</v>
      </c>
      <c r="AQ3911" s="28">
        <v>1475</v>
      </c>
      <c r="AR3911" s="20" t="s">
        <v>18</v>
      </c>
      <c r="AS3911" s="32" t="str">
        <f t="shared" si="73"/>
        <v>VERO</v>
      </c>
    </row>
    <row r="3912" spans="41:45" x14ac:dyDescent="0.2">
      <c r="AO3912" t="s">
        <v>4035</v>
      </c>
      <c r="AP3912" s="20" t="s">
        <v>144</v>
      </c>
      <c r="AQ3912" s="28">
        <v>1218</v>
      </c>
      <c r="AR3912" s="20" t="s">
        <v>17</v>
      </c>
      <c r="AS3912" s="32" t="str">
        <f t="shared" si="73"/>
        <v>VERO</v>
      </c>
    </row>
    <row r="3913" spans="41:45" x14ac:dyDescent="0.2">
      <c r="AO3913" t="s">
        <v>4036</v>
      </c>
      <c r="AP3913" s="20" t="s">
        <v>30</v>
      </c>
      <c r="AQ3913" s="28">
        <v>2623</v>
      </c>
      <c r="AR3913" s="20" t="s">
        <v>19</v>
      </c>
      <c r="AS3913" s="32" t="str">
        <f t="shared" si="73"/>
        <v>FALSO</v>
      </c>
    </row>
    <row r="3914" spans="41:45" x14ac:dyDescent="0.2">
      <c r="AO3914" t="s">
        <v>4037</v>
      </c>
      <c r="AP3914" s="20" t="s">
        <v>164</v>
      </c>
      <c r="AQ3914" s="28">
        <v>1103</v>
      </c>
      <c r="AR3914" s="20" t="s">
        <v>17</v>
      </c>
      <c r="AS3914" s="32" t="str">
        <f t="shared" si="73"/>
        <v>VERO</v>
      </c>
    </row>
    <row r="3915" spans="41:45" x14ac:dyDescent="0.2">
      <c r="AO3915" t="s">
        <v>4038</v>
      </c>
      <c r="AP3915" s="20" t="s">
        <v>48</v>
      </c>
      <c r="AQ3915" s="28">
        <v>2341</v>
      </c>
      <c r="AR3915" s="20" t="s">
        <v>19</v>
      </c>
      <c r="AS3915" s="32" t="str">
        <f t="shared" si="73"/>
        <v>VERO</v>
      </c>
    </row>
    <row r="3916" spans="41:45" x14ac:dyDescent="0.2">
      <c r="AO3916" t="s">
        <v>4039</v>
      </c>
      <c r="AP3916" s="20" t="s">
        <v>188</v>
      </c>
      <c r="AQ3916" s="28">
        <v>2628</v>
      </c>
      <c r="AR3916" s="20" t="s">
        <v>19</v>
      </c>
      <c r="AS3916" s="32" t="str">
        <f t="shared" si="73"/>
        <v>FALSO</v>
      </c>
    </row>
    <row r="3917" spans="41:45" x14ac:dyDescent="0.2">
      <c r="AO3917" t="s">
        <v>4040</v>
      </c>
      <c r="AP3917" s="20" t="s">
        <v>62</v>
      </c>
      <c r="AQ3917" s="28">
        <v>1685</v>
      </c>
      <c r="AR3917" s="20" t="s">
        <v>18</v>
      </c>
      <c r="AS3917" s="32" t="str">
        <f t="shared" si="73"/>
        <v>VERO</v>
      </c>
    </row>
    <row r="3918" spans="41:45" x14ac:dyDescent="0.2">
      <c r="AO3918" t="s">
        <v>4041</v>
      </c>
      <c r="AP3918" s="20" t="s">
        <v>38</v>
      </c>
      <c r="AQ3918" s="28">
        <v>1217</v>
      </c>
      <c r="AR3918" s="20" t="s">
        <v>17</v>
      </c>
      <c r="AS3918" s="32" t="str">
        <f t="shared" si="73"/>
        <v>VERO</v>
      </c>
    </row>
    <row r="3919" spans="41:45" x14ac:dyDescent="0.2">
      <c r="AO3919" t="s">
        <v>4042</v>
      </c>
      <c r="AP3919" s="20" t="s">
        <v>72</v>
      </c>
      <c r="AQ3919" s="28">
        <v>1861</v>
      </c>
      <c r="AR3919" s="20" t="s">
        <v>18</v>
      </c>
      <c r="AS3919" s="32" t="str">
        <f t="shared" si="73"/>
        <v>VERO</v>
      </c>
    </row>
    <row r="3920" spans="41:45" x14ac:dyDescent="0.2">
      <c r="AO3920" t="s">
        <v>4043</v>
      </c>
      <c r="AP3920" s="20" t="s">
        <v>191</v>
      </c>
      <c r="AQ3920" s="28">
        <v>3142</v>
      </c>
      <c r="AR3920" s="20" t="s">
        <v>20</v>
      </c>
      <c r="AS3920" s="32" t="str">
        <f t="shared" si="73"/>
        <v>FALSO</v>
      </c>
    </row>
    <row r="3921" spans="41:45" x14ac:dyDescent="0.2">
      <c r="AO3921" t="s">
        <v>4044</v>
      </c>
      <c r="AP3921" s="20" t="s">
        <v>56</v>
      </c>
      <c r="AQ3921" s="28">
        <v>990</v>
      </c>
      <c r="AR3921" s="20" t="s">
        <v>17</v>
      </c>
      <c r="AS3921" s="32" t="str">
        <f t="shared" si="73"/>
        <v>VERO</v>
      </c>
    </row>
    <row r="3922" spans="41:45" x14ac:dyDescent="0.2">
      <c r="AO3922" t="s">
        <v>4045</v>
      </c>
      <c r="AP3922" s="20" t="s">
        <v>47</v>
      </c>
      <c r="AQ3922" s="28">
        <v>2416</v>
      </c>
      <c r="AR3922" s="20" t="s">
        <v>19</v>
      </c>
      <c r="AS3922" s="32" t="str">
        <f t="shared" si="73"/>
        <v>FALSO</v>
      </c>
    </row>
    <row r="3923" spans="41:45" x14ac:dyDescent="0.2">
      <c r="AO3923" t="s">
        <v>4046</v>
      </c>
      <c r="AP3923" s="20" t="s">
        <v>75</v>
      </c>
      <c r="AQ3923" s="28">
        <v>869</v>
      </c>
      <c r="AR3923" s="20" t="s">
        <v>16</v>
      </c>
      <c r="AS3923" s="32" t="str">
        <f t="shared" si="73"/>
        <v>VERO</v>
      </c>
    </row>
    <row r="3924" spans="41:45" x14ac:dyDescent="0.2">
      <c r="AO3924" t="s">
        <v>4047</v>
      </c>
      <c r="AP3924" s="20" t="s">
        <v>75</v>
      </c>
      <c r="AQ3924" s="28">
        <v>1271</v>
      </c>
      <c r="AR3924" s="20" t="s">
        <v>17</v>
      </c>
      <c r="AS3924" s="32" t="str">
        <f t="shared" si="73"/>
        <v>VERO</v>
      </c>
    </row>
    <row r="3925" spans="41:45" x14ac:dyDescent="0.2">
      <c r="AO3925" t="s">
        <v>4048</v>
      </c>
      <c r="AP3925" s="20" t="s">
        <v>55</v>
      </c>
      <c r="AQ3925" s="28">
        <v>1991</v>
      </c>
      <c r="AR3925" s="20" t="s">
        <v>18</v>
      </c>
      <c r="AS3925" s="32" t="str">
        <f t="shared" si="73"/>
        <v>VERO</v>
      </c>
    </row>
    <row r="3926" spans="41:45" x14ac:dyDescent="0.2">
      <c r="AO3926" t="s">
        <v>4049</v>
      </c>
      <c r="AP3926" s="20" t="s">
        <v>191</v>
      </c>
      <c r="AQ3926" s="28">
        <v>2599</v>
      </c>
      <c r="AR3926" s="20" t="s">
        <v>19</v>
      </c>
      <c r="AS3926" s="32" t="str">
        <f t="shared" si="73"/>
        <v>FALSO</v>
      </c>
    </row>
    <row r="3927" spans="41:45" x14ac:dyDescent="0.2">
      <c r="AO3927" t="s">
        <v>4050</v>
      </c>
      <c r="AP3927" s="20" t="s">
        <v>221</v>
      </c>
      <c r="AQ3927" s="28">
        <v>2462</v>
      </c>
      <c r="AR3927" s="20" t="s">
        <v>19</v>
      </c>
      <c r="AS3927" s="32" t="str">
        <f t="shared" si="73"/>
        <v>FALSO</v>
      </c>
    </row>
    <row r="3928" spans="41:45" x14ac:dyDescent="0.2">
      <c r="AO3928" t="s">
        <v>4051</v>
      </c>
      <c r="AP3928" s="20" t="s">
        <v>225</v>
      </c>
      <c r="AQ3928" s="28">
        <v>2575</v>
      </c>
      <c r="AR3928" s="20" t="s">
        <v>19</v>
      </c>
      <c r="AS3928" s="32" t="str">
        <f t="shared" si="73"/>
        <v>FALSO</v>
      </c>
    </row>
    <row r="3929" spans="41:45" x14ac:dyDescent="0.2">
      <c r="AO3929" t="s">
        <v>4052</v>
      </c>
      <c r="AP3929" s="20" t="s">
        <v>27</v>
      </c>
      <c r="AQ3929" s="28">
        <v>2383</v>
      </c>
      <c r="AR3929" s="20" t="s">
        <v>19</v>
      </c>
      <c r="AS3929" s="32" t="str">
        <f t="shared" si="73"/>
        <v>FALSO</v>
      </c>
    </row>
    <row r="3930" spans="41:45" x14ac:dyDescent="0.2">
      <c r="AO3930" t="s">
        <v>4053</v>
      </c>
      <c r="AP3930" s="20" t="s">
        <v>221</v>
      </c>
      <c r="AQ3930" s="28">
        <v>2376</v>
      </c>
      <c r="AR3930" s="20" t="s">
        <v>19</v>
      </c>
      <c r="AS3930" s="32" t="str">
        <f t="shared" ref="AS3930:AS3993" si="74">IF((LOOKUP(AP3930,$AT$3:$AT$60))=AP3930,"VERO","FALSO")</f>
        <v>FALSO</v>
      </c>
    </row>
    <row r="3931" spans="41:45" x14ac:dyDescent="0.2">
      <c r="AO3931" t="s">
        <v>4054</v>
      </c>
      <c r="AP3931" s="20" t="s">
        <v>27</v>
      </c>
      <c r="AQ3931" s="28">
        <v>2355</v>
      </c>
      <c r="AR3931" s="20" t="s">
        <v>19</v>
      </c>
      <c r="AS3931" s="32" t="str">
        <f t="shared" si="74"/>
        <v>FALSO</v>
      </c>
    </row>
    <row r="3932" spans="41:45" x14ac:dyDescent="0.2">
      <c r="AO3932" t="s">
        <v>4055</v>
      </c>
      <c r="AP3932" s="20" t="s">
        <v>85</v>
      </c>
      <c r="AQ3932" s="28">
        <v>2272</v>
      </c>
      <c r="AR3932" s="20" t="s">
        <v>19</v>
      </c>
      <c r="AS3932" s="32" t="str">
        <f t="shared" si="74"/>
        <v>VERO</v>
      </c>
    </row>
    <row r="3933" spans="41:45" x14ac:dyDescent="0.2">
      <c r="AO3933" t="s">
        <v>4056</v>
      </c>
      <c r="AP3933" s="20" t="s">
        <v>32</v>
      </c>
      <c r="AQ3933" s="28">
        <v>2528</v>
      </c>
      <c r="AR3933" s="20" t="s">
        <v>19</v>
      </c>
      <c r="AS3933" s="32" t="str">
        <f t="shared" si="74"/>
        <v>FALSO</v>
      </c>
    </row>
    <row r="3934" spans="41:45" x14ac:dyDescent="0.2">
      <c r="AO3934" t="s">
        <v>4057</v>
      </c>
      <c r="AP3934" s="20" t="s">
        <v>98</v>
      </c>
      <c r="AQ3934" s="28">
        <v>2262</v>
      </c>
      <c r="AR3934" s="20" t="s">
        <v>19</v>
      </c>
      <c r="AS3934" s="32" t="str">
        <f t="shared" si="74"/>
        <v>FALSO</v>
      </c>
    </row>
    <row r="3935" spans="41:45" x14ac:dyDescent="0.2">
      <c r="AO3935" t="s">
        <v>4058</v>
      </c>
      <c r="AP3935" s="20" t="s">
        <v>198</v>
      </c>
      <c r="AQ3935" s="28">
        <v>2407</v>
      </c>
      <c r="AR3935" s="20" t="s">
        <v>19</v>
      </c>
      <c r="AS3935" s="32" t="str">
        <f t="shared" si="74"/>
        <v>FALSO</v>
      </c>
    </row>
    <row r="3936" spans="41:45" x14ac:dyDescent="0.2">
      <c r="AO3936" t="s">
        <v>4059</v>
      </c>
      <c r="AP3936" s="20" t="s">
        <v>123</v>
      </c>
      <c r="AQ3936" s="28">
        <v>2715</v>
      </c>
      <c r="AR3936" s="20" t="s">
        <v>19</v>
      </c>
      <c r="AS3936" s="32" t="str">
        <f t="shared" si="74"/>
        <v>FALSO</v>
      </c>
    </row>
    <row r="3937" spans="41:45" x14ac:dyDescent="0.2">
      <c r="AO3937" t="s">
        <v>4060</v>
      </c>
      <c r="AP3937" s="20" t="s">
        <v>115</v>
      </c>
      <c r="AQ3937" s="28">
        <v>1525</v>
      </c>
      <c r="AR3937" s="20" t="s">
        <v>18</v>
      </c>
      <c r="AS3937" s="32" t="str">
        <f t="shared" si="74"/>
        <v>VERO</v>
      </c>
    </row>
    <row r="3938" spans="41:45" x14ac:dyDescent="0.2">
      <c r="AO3938" t="s">
        <v>4061</v>
      </c>
      <c r="AP3938" s="20" t="s">
        <v>46</v>
      </c>
      <c r="AQ3938" s="28">
        <v>2837</v>
      </c>
      <c r="AR3938" s="20" t="s">
        <v>19</v>
      </c>
      <c r="AS3938" s="32" t="str">
        <f t="shared" si="74"/>
        <v>FALSO</v>
      </c>
    </row>
    <row r="3939" spans="41:45" x14ac:dyDescent="0.2">
      <c r="AO3939" t="s">
        <v>4062</v>
      </c>
      <c r="AP3939" s="20" t="s">
        <v>84</v>
      </c>
      <c r="AQ3939" s="28">
        <v>1273</v>
      </c>
      <c r="AR3939" s="20" t="s">
        <v>17</v>
      </c>
      <c r="AS3939" s="32" t="str">
        <f t="shared" si="74"/>
        <v>VERO</v>
      </c>
    </row>
    <row r="3940" spans="41:45" x14ac:dyDescent="0.2">
      <c r="AO3940" t="s">
        <v>4063</v>
      </c>
      <c r="AP3940" s="20" t="s">
        <v>51</v>
      </c>
      <c r="AQ3940" s="28">
        <v>2509</v>
      </c>
      <c r="AR3940" s="20" t="s">
        <v>19</v>
      </c>
      <c r="AS3940" s="32" t="str">
        <f t="shared" si="74"/>
        <v>VERO</v>
      </c>
    </row>
    <row r="3941" spans="41:45" x14ac:dyDescent="0.2">
      <c r="AO3941" t="s">
        <v>4064</v>
      </c>
      <c r="AP3941" s="20" t="s">
        <v>35</v>
      </c>
      <c r="AQ3941" s="28">
        <v>2037</v>
      </c>
      <c r="AR3941" s="20" t="s">
        <v>18</v>
      </c>
      <c r="AS3941" s="32" t="str">
        <f t="shared" si="74"/>
        <v>VERO</v>
      </c>
    </row>
    <row r="3942" spans="41:45" x14ac:dyDescent="0.2">
      <c r="AO3942" t="s">
        <v>4065</v>
      </c>
      <c r="AP3942" s="20" t="s">
        <v>85</v>
      </c>
      <c r="AQ3942" s="28">
        <v>2270</v>
      </c>
      <c r="AR3942" s="20" t="s">
        <v>19</v>
      </c>
      <c r="AS3942" s="32" t="str">
        <f t="shared" si="74"/>
        <v>VERO</v>
      </c>
    </row>
    <row r="3943" spans="41:45" x14ac:dyDescent="0.2">
      <c r="AO3943" t="s">
        <v>4066</v>
      </c>
      <c r="AP3943" s="20" t="s">
        <v>142</v>
      </c>
      <c r="AQ3943" s="28">
        <v>2251</v>
      </c>
      <c r="AR3943" s="20" t="s">
        <v>19</v>
      </c>
      <c r="AS3943" s="32" t="str">
        <f t="shared" si="74"/>
        <v>VERO</v>
      </c>
    </row>
    <row r="3944" spans="41:45" x14ac:dyDescent="0.2">
      <c r="AO3944" t="s">
        <v>4067</v>
      </c>
      <c r="AP3944" s="20" t="s">
        <v>84</v>
      </c>
      <c r="AQ3944" s="28">
        <v>1079</v>
      </c>
      <c r="AR3944" s="20" t="s">
        <v>17</v>
      </c>
      <c r="AS3944" s="32" t="str">
        <f t="shared" si="74"/>
        <v>VERO</v>
      </c>
    </row>
    <row r="3945" spans="41:45" x14ac:dyDescent="0.2">
      <c r="AO3945" t="s">
        <v>4068</v>
      </c>
      <c r="AP3945" s="20" t="s">
        <v>92</v>
      </c>
      <c r="AQ3945" s="28">
        <v>2129</v>
      </c>
      <c r="AR3945" s="20" t="s">
        <v>19</v>
      </c>
      <c r="AS3945" s="32" t="str">
        <f t="shared" si="74"/>
        <v>VERO</v>
      </c>
    </row>
    <row r="3946" spans="41:45" x14ac:dyDescent="0.2">
      <c r="AO3946" t="s">
        <v>4069</v>
      </c>
      <c r="AP3946" s="20" t="s">
        <v>133</v>
      </c>
      <c r="AQ3946" s="28">
        <v>2262</v>
      </c>
      <c r="AR3946" s="20" t="s">
        <v>19</v>
      </c>
      <c r="AS3946" s="32" t="str">
        <f t="shared" si="74"/>
        <v>VERO</v>
      </c>
    </row>
    <row r="3947" spans="41:45" x14ac:dyDescent="0.2">
      <c r="AO3947" t="s">
        <v>4070</v>
      </c>
      <c r="AP3947" s="20" t="s">
        <v>164</v>
      </c>
      <c r="AQ3947" s="28">
        <v>1123</v>
      </c>
      <c r="AR3947" s="20" t="s">
        <v>17</v>
      </c>
      <c r="AS3947" s="32" t="str">
        <f t="shared" si="74"/>
        <v>VERO</v>
      </c>
    </row>
    <row r="3948" spans="41:45" x14ac:dyDescent="0.2">
      <c r="AO3948" t="s">
        <v>4071</v>
      </c>
      <c r="AP3948" s="20" t="s">
        <v>30</v>
      </c>
      <c r="AQ3948" s="28">
        <v>2592</v>
      </c>
      <c r="AR3948" s="20" t="s">
        <v>19</v>
      </c>
      <c r="AS3948" s="32" t="str">
        <f t="shared" si="74"/>
        <v>FALSO</v>
      </c>
    </row>
    <row r="3949" spans="41:45" x14ac:dyDescent="0.2">
      <c r="AO3949" t="s">
        <v>4072</v>
      </c>
      <c r="AP3949" s="20" t="s">
        <v>27</v>
      </c>
      <c r="AQ3949" s="28">
        <v>2421</v>
      </c>
      <c r="AR3949" s="20" t="s">
        <v>19</v>
      </c>
      <c r="AS3949" s="32" t="str">
        <f t="shared" si="74"/>
        <v>FALSO</v>
      </c>
    </row>
    <row r="3950" spans="41:45" x14ac:dyDescent="0.2">
      <c r="AO3950" t="s">
        <v>4073</v>
      </c>
      <c r="AP3950" s="20" t="s">
        <v>147</v>
      </c>
      <c r="AQ3950" s="28">
        <v>1433</v>
      </c>
      <c r="AR3950" s="20" t="s">
        <v>18</v>
      </c>
      <c r="AS3950" s="32" t="str">
        <f t="shared" si="74"/>
        <v>FALSO</v>
      </c>
    </row>
    <row r="3951" spans="41:45" x14ac:dyDescent="0.2">
      <c r="AO3951" t="s">
        <v>4074</v>
      </c>
      <c r="AP3951" s="20" t="s">
        <v>212</v>
      </c>
      <c r="AQ3951" s="28">
        <v>2598</v>
      </c>
      <c r="AR3951" s="20" t="s">
        <v>19</v>
      </c>
      <c r="AS3951" s="32" t="str">
        <f t="shared" si="74"/>
        <v>FALSO</v>
      </c>
    </row>
    <row r="3952" spans="41:45" x14ac:dyDescent="0.2">
      <c r="AO3952" t="s">
        <v>4075</v>
      </c>
      <c r="AP3952" s="20" t="s">
        <v>177</v>
      </c>
      <c r="AQ3952" s="28">
        <v>3832</v>
      </c>
      <c r="AR3952" s="20" t="s">
        <v>20</v>
      </c>
      <c r="AS3952" s="32" t="str">
        <f t="shared" si="74"/>
        <v>FALSO</v>
      </c>
    </row>
    <row r="3953" spans="41:45" x14ac:dyDescent="0.2">
      <c r="AO3953" t="s">
        <v>4076</v>
      </c>
      <c r="AP3953" s="20" t="s">
        <v>212</v>
      </c>
      <c r="AQ3953" s="28">
        <v>2748</v>
      </c>
      <c r="AR3953" s="20" t="s">
        <v>19</v>
      </c>
      <c r="AS3953" s="32" t="str">
        <f t="shared" si="74"/>
        <v>FALSO</v>
      </c>
    </row>
    <row r="3954" spans="41:45" x14ac:dyDescent="0.2">
      <c r="AO3954" t="s">
        <v>4077</v>
      </c>
      <c r="AP3954" s="20" t="s">
        <v>35</v>
      </c>
      <c r="AQ3954" s="28">
        <v>1880</v>
      </c>
      <c r="AR3954" s="20" t="s">
        <v>18</v>
      </c>
      <c r="AS3954" s="32" t="str">
        <f t="shared" si="74"/>
        <v>VERO</v>
      </c>
    </row>
    <row r="3955" spans="41:45" x14ac:dyDescent="0.2">
      <c r="AO3955" t="s">
        <v>4078</v>
      </c>
      <c r="AP3955" s="20" t="s">
        <v>214</v>
      </c>
      <c r="AQ3955" s="28">
        <v>3734</v>
      </c>
      <c r="AR3955" s="20" t="s">
        <v>20</v>
      </c>
      <c r="AS3955" s="32" t="str">
        <f t="shared" si="74"/>
        <v>FALSO</v>
      </c>
    </row>
    <row r="3956" spans="41:45" x14ac:dyDescent="0.2">
      <c r="AO3956" t="s">
        <v>4079</v>
      </c>
      <c r="AP3956" s="20" t="s">
        <v>209</v>
      </c>
      <c r="AQ3956" s="28">
        <v>2614</v>
      </c>
      <c r="AR3956" s="20" t="s">
        <v>19</v>
      </c>
      <c r="AS3956" s="32" t="str">
        <f t="shared" si="74"/>
        <v>FALSO</v>
      </c>
    </row>
    <row r="3957" spans="41:45" x14ac:dyDescent="0.2">
      <c r="AO3957" t="s">
        <v>4080</v>
      </c>
      <c r="AP3957" s="20" t="s">
        <v>167</v>
      </c>
      <c r="AQ3957" s="28">
        <v>2909</v>
      </c>
      <c r="AR3957" s="20" t="s">
        <v>19</v>
      </c>
      <c r="AS3957" s="32" t="str">
        <f t="shared" si="74"/>
        <v>FALSO</v>
      </c>
    </row>
    <row r="3958" spans="41:45" x14ac:dyDescent="0.2">
      <c r="AO3958" t="s">
        <v>4081</v>
      </c>
      <c r="AP3958" s="20" t="s">
        <v>225</v>
      </c>
      <c r="AQ3958" s="28">
        <v>3308</v>
      </c>
      <c r="AR3958" s="20" t="s">
        <v>20</v>
      </c>
      <c r="AS3958" s="32" t="str">
        <f t="shared" si="74"/>
        <v>FALSO</v>
      </c>
    </row>
    <row r="3959" spans="41:45" x14ac:dyDescent="0.2">
      <c r="AO3959" t="s">
        <v>4082</v>
      </c>
      <c r="AP3959" s="20" t="s">
        <v>41</v>
      </c>
      <c r="AQ3959" s="28">
        <v>1121</v>
      </c>
      <c r="AR3959" s="20" t="s">
        <v>17</v>
      </c>
      <c r="AS3959" s="32" t="str">
        <f t="shared" si="74"/>
        <v>VERO</v>
      </c>
    </row>
    <row r="3960" spans="41:45" x14ac:dyDescent="0.2">
      <c r="AO3960" t="s">
        <v>4083</v>
      </c>
      <c r="AP3960" s="20" t="s">
        <v>96</v>
      </c>
      <c r="AQ3960" s="28">
        <v>2054</v>
      </c>
      <c r="AR3960" s="20" t="s">
        <v>18</v>
      </c>
      <c r="AS3960" s="32" t="str">
        <f t="shared" si="74"/>
        <v>VERO</v>
      </c>
    </row>
    <row r="3961" spans="41:45" x14ac:dyDescent="0.2">
      <c r="AO3961" t="s">
        <v>4084</v>
      </c>
      <c r="AP3961" s="20" t="s">
        <v>69</v>
      </c>
      <c r="AQ3961" s="28">
        <v>1776</v>
      </c>
      <c r="AR3961" s="20" t="s">
        <v>18</v>
      </c>
      <c r="AS3961" s="32" t="str">
        <f t="shared" si="74"/>
        <v>VERO</v>
      </c>
    </row>
    <row r="3962" spans="41:45" x14ac:dyDescent="0.2">
      <c r="AO3962" t="s">
        <v>4085</v>
      </c>
      <c r="AP3962" s="20" t="s">
        <v>177</v>
      </c>
      <c r="AQ3962" s="28">
        <v>3005</v>
      </c>
      <c r="AR3962" s="20" t="s">
        <v>20</v>
      </c>
      <c r="AS3962" s="32" t="str">
        <f t="shared" si="74"/>
        <v>FALSO</v>
      </c>
    </row>
    <row r="3963" spans="41:45" x14ac:dyDescent="0.2">
      <c r="AO3963" t="s">
        <v>4086</v>
      </c>
      <c r="AP3963" s="20" t="s">
        <v>103</v>
      </c>
      <c r="AQ3963" s="28">
        <v>1073</v>
      </c>
      <c r="AR3963" s="20" t="s">
        <v>17</v>
      </c>
      <c r="AS3963" s="32" t="str">
        <f t="shared" si="74"/>
        <v>VERO</v>
      </c>
    </row>
    <row r="3964" spans="41:45" x14ac:dyDescent="0.2">
      <c r="AO3964" t="s">
        <v>4087</v>
      </c>
      <c r="AP3964" s="20" t="s">
        <v>59</v>
      </c>
      <c r="AQ3964" s="28">
        <v>2237</v>
      </c>
      <c r="AR3964" s="20" t="s">
        <v>19</v>
      </c>
      <c r="AS3964" s="32" t="str">
        <f t="shared" si="74"/>
        <v>VERO</v>
      </c>
    </row>
    <row r="3965" spans="41:45" x14ac:dyDescent="0.2">
      <c r="AO3965" t="s">
        <v>4088</v>
      </c>
      <c r="AP3965" s="20" t="s">
        <v>177</v>
      </c>
      <c r="AQ3965" s="28">
        <v>3449</v>
      </c>
      <c r="AR3965" s="20" t="s">
        <v>20</v>
      </c>
      <c r="AS3965" s="32" t="str">
        <f t="shared" si="74"/>
        <v>FALSO</v>
      </c>
    </row>
    <row r="3966" spans="41:45" x14ac:dyDescent="0.2">
      <c r="AO3966" t="s">
        <v>4089</v>
      </c>
      <c r="AP3966" s="20" t="s">
        <v>61</v>
      </c>
      <c r="AQ3966" s="28">
        <v>1404</v>
      </c>
      <c r="AR3966" s="20" t="s">
        <v>18</v>
      </c>
      <c r="AS3966" s="32" t="str">
        <f t="shared" si="74"/>
        <v>VERO</v>
      </c>
    </row>
    <row r="3967" spans="41:45" x14ac:dyDescent="0.2">
      <c r="AO3967" t="s">
        <v>4090</v>
      </c>
      <c r="AP3967" s="20" t="s">
        <v>169</v>
      </c>
      <c r="AQ3967" s="28">
        <v>927</v>
      </c>
      <c r="AR3967" s="20" t="s">
        <v>17</v>
      </c>
      <c r="AS3967" s="32" t="str">
        <f t="shared" si="74"/>
        <v>VERO</v>
      </c>
    </row>
    <row r="3968" spans="41:45" x14ac:dyDescent="0.2">
      <c r="AO3968" t="s">
        <v>4091</v>
      </c>
      <c r="AP3968" s="20" t="s">
        <v>78</v>
      </c>
      <c r="AQ3968" s="28">
        <v>2570</v>
      </c>
      <c r="AR3968" s="20" t="s">
        <v>19</v>
      </c>
      <c r="AS3968" s="32" t="str">
        <f t="shared" si="74"/>
        <v>FALSO</v>
      </c>
    </row>
    <row r="3969" spans="41:45" x14ac:dyDescent="0.2">
      <c r="AO3969" t="s">
        <v>4092</v>
      </c>
      <c r="AP3969" s="20" t="s">
        <v>150</v>
      </c>
      <c r="AQ3969" s="28">
        <v>1649</v>
      </c>
      <c r="AR3969" s="20" t="s">
        <v>18</v>
      </c>
      <c r="AS3969" s="32" t="str">
        <f t="shared" si="74"/>
        <v>VERO</v>
      </c>
    </row>
    <row r="3970" spans="41:45" x14ac:dyDescent="0.2">
      <c r="AO3970" t="s">
        <v>4093</v>
      </c>
      <c r="AP3970" s="20" t="s">
        <v>70</v>
      </c>
      <c r="AQ3970" s="28">
        <v>1544</v>
      </c>
      <c r="AR3970" s="20" t="s">
        <v>18</v>
      </c>
      <c r="AS3970" s="32" t="str">
        <f t="shared" si="74"/>
        <v>VERO</v>
      </c>
    </row>
    <row r="3971" spans="41:45" x14ac:dyDescent="0.2">
      <c r="AO3971" t="s">
        <v>4094</v>
      </c>
      <c r="AP3971" s="20" t="s">
        <v>112</v>
      </c>
      <c r="AQ3971" s="28">
        <v>814</v>
      </c>
      <c r="AR3971" s="20" t="s">
        <v>16</v>
      </c>
      <c r="AS3971" s="32" t="str">
        <f t="shared" si="74"/>
        <v>VERO</v>
      </c>
    </row>
    <row r="3972" spans="41:45" x14ac:dyDescent="0.2">
      <c r="AO3972" t="s">
        <v>4095</v>
      </c>
      <c r="AP3972" s="20" t="s">
        <v>75</v>
      </c>
      <c r="AQ3972" s="28">
        <v>1182</v>
      </c>
      <c r="AR3972" s="20" t="s">
        <v>17</v>
      </c>
      <c r="AS3972" s="32" t="str">
        <f t="shared" si="74"/>
        <v>VERO</v>
      </c>
    </row>
    <row r="3973" spans="41:45" x14ac:dyDescent="0.2">
      <c r="AO3973" t="s">
        <v>4096</v>
      </c>
      <c r="AP3973" s="20" t="s">
        <v>177</v>
      </c>
      <c r="AQ3973" s="28">
        <v>2838</v>
      </c>
      <c r="AR3973" s="20" t="s">
        <v>19</v>
      </c>
      <c r="AS3973" s="32" t="str">
        <f t="shared" si="74"/>
        <v>FALSO</v>
      </c>
    </row>
    <row r="3974" spans="41:45" x14ac:dyDescent="0.2">
      <c r="AO3974" t="s">
        <v>4097</v>
      </c>
      <c r="AP3974" s="20" t="s">
        <v>214</v>
      </c>
      <c r="AQ3974" s="28">
        <v>4773</v>
      </c>
      <c r="AR3974" s="20" t="s">
        <v>20</v>
      </c>
      <c r="AS3974" s="32" t="str">
        <f t="shared" si="74"/>
        <v>FALSO</v>
      </c>
    </row>
    <row r="3975" spans="41:45" x14ac:dyDescent="0.2">
      <c r="AO3975" t="s">
        <v>4098</v>
      </c>
      <c r="AP3975" s="20" t="s">
        <v>203</v>
      </c>
      <c r="AQ3975" s="28">
        <v>2853</v>
      </c>
      <c r="AR3975" s="20" t="s">
        <v>19</v>
      </c>
      <c r="AS3975" s="32" t="str">
        <f t="shared" si="74"/>
        <v>FALSO</v>
      </c>
    </row>
    <row r="3976" spans="41:45" x14ac:dyDescent="0.2">
      <c r="AO3976" t="s">
        <v>4099</v>
      </c>
      <c r="AP3976" s="20" t="s">
        <v>177</v>
      </c>
      <c r="AQ3976" s="28">
        <v>3390</v>
      </c>
      <c r="AR3976" s="20" t="s">
        <v>20</v>
      </c>
      <c r="AS3976" s="32" t="str">
        <f t="shared" si="74"/>
        <v>FALSO</v>
      </c>
    </row>
    <row r="3977" spans="41:45" x14ac:dyDescent="0.2">
      <c r="AO3977" t="s">
        <v>4100</v>
      </c>
      <c r="AP3977" s="20" t="s">
        <v>121</v>
      </c>
      <c r="AQ3977" s="28">
        <v>1800</v>
      </c>
      <c r="AR3977" s="20" t="s">
        <v>18</v>
      </c>
      <c r="AS3977" s="32" t="str">
        <f t="shared" si="74"/>
        <v>VERO</v>
      </c>
    </row>
    <row r="3978" spans="41:45" x14ac:dyDescent="0.2">
      <c r="AO3978" t="s">
        <v>4101</v>
      </c>
      <c r="AP3978" s="20" t="s">
        <v>47</v>
      </c>
      <c r="AQ3978" s="28">
        <v>2481</v>
      </c>
      <c r="AR3978" s="20" t="s">
        <v>19</v>
      </c>
      <c r="AS3978" s="32" t="str">
        <f t="shared" si="74"/>
        <v>FALSO</v>
      </c>
    </row>
    <row r="3979" spans="41:45" x14ac:dyDescent="0.2">
      <c r="AO3979" t="s">
        <v>4102</v>
      </c>
      <c r="AP3979" s="20" t="s">
        <v>188</v>
      </c>
      <c r="AQ3979" s="28">
        <v>2619</v>
      </c>
      <c r="AR3979" s="20" t="s">
        <v>19</v>
      </c>
      <c r="AS3979" s="32" t="str">
        <f t="shared" si="74"/>
        <v>FALSO</v>
      </c>
    </row>
    <row r="3980" spans="41:45" x14ac:dyDescent="0.2">
      <c r="AO3980" t="s">
        <v>4103</v>
      </c>
      <c r="AP3980" s="20" t="s">
        <v>127</v>
      </c>
      <c r="AQ3980" s="28">
        <v>2289</v>
      </c>
      <c r="AR3980" s="20" t="s">
        <v>19</v>
      </c>
      <c r="AS3980" s="32" t="str">
        <f t="shared" si="74"/>
        <v>FALSO</v>
      </c>
    </row>
    <row r="3981" spans="41:45" x14ac:dyDescent="0.2">
      <c r="AO3981" t="s">
        <v>4104</v>
      </c>
      <c r="AP3981" s="20" t="s">
        <v>137</v>
      </c>
      <c r="AQ3981" s="28">
        <v>2631</v>
      </c>
      <c r="AR3981" s="20" t="s">
        <v>19</v>
      </c>
      <c r="AS3981" s="32" t="str">
        <f t="shared" si="74"/>
        <v>VERO</v>
      </c>
    </row>
    <row r="3982" spans="41:45" x14ac:dyDescent="0.2">
      <c r="AO3982" t="s">
        <v>4105</v>
      </c>
      <c r="AP3982" s="20" t="s">
        <v>48</v>
      </c>
      <c r="AQ3982" s="28">
        <v>2261</v>
      </c>
      <c r="AR3982" s="20" t="s">
        <v>19</v>
      </c>
      <c r="AS3982" s="32" t="str">
        <f t="shared" si="74"/>
        <v>VERO</v>
      </c>
    </row>
    <row r="3983" spans="41:45" x14ac:dyDescent="0.2">
      <c r="AO3983" t="s">
        <v>4106</v>
      </c>
      <c r="AP3983" s="20" t="s">
        <v>47</v>
      </c>
      <c r="AQ3983" s="28">
        <v>2557</v>
      </c>
      <c r="AR3983" s="20" t="s">
        <v>19</v>
      </c>
      <c r="AS3983" s="32" t="str">
        <f t="shared" si="74"/>
        <v>FALSO</v>
      </c>
    </row>
    <row r="3984" spans="41:45" x14ac:dyDescent="0.2">
      <c r="AO3984" t="s">
        <v>4107</v>
      </c>
      <c r="AP3984" s="20" t="s">
        <v>63</v>
      </c>
      <c r="AQ3984" s="28">
        <v>2419</v>
      </c>
      <c r="AR3984" s="20" t="s">
        <v>19</v>
      </c>
      <c r="AS3984" s="32" t="str">
        <f t="shared" si="74"/>
        <v>FALSO</v>
      </c>
    </row>
    <row r="3985" spans="41:45" x14ac:dyDescent="0.2">
      <c r="AO3985" t="s">
        <v>4108</v>
      </c>
      <c r="AP3985" s="20" t="s">
        <v>111</v>
      </c>
      <c r="AQ3985" s="28">
        <v>2428</v>
      </c>
      <c r="AR3985" s="20" t="s">
        <v>19</v>
      </c>
      <c r="AS3985" s="32" t="str">
        <f t="shared" si="74"/>
        <v>FALSO</v>
      </c>
    </row>
    <row r="3986" spans="41:45" x14ac:dyDescent="0.2">
      <c r="AO3986" t="s">
        <v>4109</v>
      </c>
      <c r="AP3986" s="20" t="s">
        <v>157</v>
      </c>
      <c r="AQ3986" s="28">
        <v>2199</v>
      </c>
      <c r="AR3986" s="20" t="s">
        <v>19</v>
      </c>
      <c r="AS3986" s="32" t="str">
        <f t="shared" si="74"/>
        <v>FALSO</v>
      </c>
    </row>
    <row r="3987" spans="41:45" x14ac:dyDescent="0.2">
      <c r="AO3987" t="s">
        <v>4110</v>
      </c>
      <c r="AP3987" s="20" t="s">
        <v>221</v>
      </c>
      <c r="AQ3987" s="28">
        <v>2348</v>
      </c>
      <c r="AR3987" s="20" t="s">
        <v>19</v>
      </c>
      <c r="AS3987" s="32" t="str">
        <f t="shared" si="74"/>
        <v>FALSO</v>
      </c>
    </row>
    <row r="3988" spans="41:45" x14ac:dyDescent="0.2">
      <c r="AO3988" t="s">
        <v>4111</v>
      </c>
      <c r="AP3988" s="20" t="s">
        <v>180</v>
      </c>
      <c r="AQ3988" s="28">
        <v>2904</v>
      </c>
      <c r="AR3988" s="20" t="s">
        <v>19</v>
      </c>
      <c r="AS3988" s="32" t="str">
        <f t="shared" si="74"/>
        <v>FALSO</v>
      </c>
    </row>
    <row r="3989" spans="41:45" x14ac:dyDescent="0.2">
      <c r="AO3989" t="s">
        <v>4112</v>
      </c>
      <c r="AP3989" s="20" t="s">
        <v>27</v>
      </c>
      <c r="AQ3989" s="28">
        <v>2487</v>
      </c>
      <c r="AR3989" s="20" t="s">
        <v>19</v>
      </c>
      <c r="AS3989" s="32" t="str">
        <f t="shared" si="74"/>
        <v>FALSO</v>
      </c>
    </row>
    <row r="3990" spans="41:45" x14ac:dyDescent="0.2">
      <c r="AO3990" t="s">
        <v>4113</v>
      </c>
      <c r="AP3990" s="20" t="s">
        <v>27</v>
      </c>
      <c r="AQ3990" s="28">
        <v>2421</v>
      </c>
      <c r="AR3990" s="20" t="s">
        <v>19</v>
      </c>
      <c r="AS3990" s="32" t="str">
        <f t="shared" si="74"/>
        <v>FALSO</v>
      </c>
    </row>
    <row r="3991" spans="41:45" x14ac:dyDescent="0.2">
      <c r="AO3991" t="s">
        <v>4114</v>
      </c>
      <c r="AP3991" s="20" t="s">
        <v>167</v>
      </c>
      <c r="AQ3991" s="28">
        <v>2583</v>
      </c>
      <c r="AR3991" s="20" t="s">
        <v>19</v>
      </c>
      <c r="AS3991" s="32" t="str">
        <f t="shared" si="74"/>
        <v>FALSO</v>
      </c>
    </row>
    <row r="3992" spans="41:45" x14ac:dyDescent="0.2">
      <c r="AO3992" t="s">
        <v>4115</v>
      </c>
      <c r="AP3992" s="20" t="s">
        <v>67</v>
      </c>
      <c r="AQ3992" s="28">
        <v>3140</v>
      </c>
      <c r="AR3992" s="20" t="s">
        <v>20</v>
      </c>
      <c r="AS3992" s="32" t="str">
        <f t="shared" si="74"/>
        <v>FALSO</v>
      </c>
    </row>
    <row r="3993" spans="41:45" x14ac:dyDescent="0.2">
      <c r="AO3993" t="s">
        <v>4116</v>
      </c>
      <c r="AP3993" s="20" t="s">
        <v>154</v>
      </c>
      <c r="AQ3993" s="28">
        <v>2355</v>
      </c>
      <c r="AR3993" s="20" t="s">
        <v>19</v>
      </c>
      <c r="AS3993" s="32" t="str">
        <f t="shared" si="74"/>
        <v>VERO</v>
      </c>
    </row>
    <row r="3994" spans="41:45" x14ac:dyDescent="0.2">
      <c r="AO3994" t="s">
        <v>4117</v>
      </c>
      <c r="AP3994" s="20" t="s">
        <v>32</v>
      </c>
      <c r="AQ3994" s="28">
        <v>2695</v>
      </c>
      <c r="AR3994" s="20" t="s">
        <v>19</v>
      </c>
      <c r="AS3994" s="32" t="str">
        <f t="shared" ref="AS3994:AS4057" si="75">IF((LOOKUP(AP3994,$AT$3:$AT$60))=AP3994,"VERO","FALSO")</f>
        <v>FALSO</v>
      </c>
    </row>
    <row r="3995" spans="41:45" x14ac:dyDescent="0.2">
      <c r="AO3995" t="s">
        <v>4118</v>
      </c>
      <c r="AP3995" s="20" t="s">
        <v>589</v>
      </c>
      <c r="AQ3995" s="28">
        <v>2225</v>
      </c>
      <c r="AR3995" s="20" t="s">
        <v>19</v>
      </c>
      <c r="AS3995" s="32" t="str">
        <f t="shared" si="75"/>
        <v>FALSO</v>
      </c>
    </row>
    <row r="3996" spans="41:45" x14ac:dyDescent="0.2">
      <c r="AO3996" t="s">
        <v>4119</v>
      </c>
      <c r="AP3996" s="20" t="s">
        <v>123</v>
      </c>
      <c r="AQ3996" s="28">
        <v>1845</v>
      </c>
      <c r="AR3996" s="20" t="s">
        <v>18</v>
      </c>
      <c r="AS3996" s="32" t="str">
        <f t="shared" si="75"/>
        <v>FALSO</v>
      </c>
    </row>
    <row r="3997" spans="41:45" x14ac:dyDescent="0.2">
      <c r="AO3997" t="s">
        <v>4120</v>
      </c>
      <c r="AP3997" s="20" t="s">
        <v>47</v>
      </c>
      <c r="AQ3997" s="28">
        <v>2557</v>
      </c>
      <c r="AR3997" s="20" t="s">
        <v>19</v>
      </c>
      <c r="AS3997" s="32" t="str">
        <f t="shared" si="75"/>
        <v>FALSO</v>
      </c>
    </row>
    <row r="3998" spans="41:45" x14ac:dyDescent="0.2">
      <c r="AO3998" t="s">
        <v>4121</v>
      </c>
      <c r="AP3998" s="20" t="s">
        <v>103</v>
      </c>
      <c r="AQ3998" s="28">
        <v>1147</v>
      </c>
      <c r="AR3998" s="20" t="s">
        <v>17</v>
      </c>
      <c r="AS3998" s="32" t="str">
        <f t="shared" si="75"/>
        <v>VERO</v>
      </c>
    </row>
    <row r="3999" spans="41:45" x14ac:dyDescent="0.2">
      <c r="AO3999" t="s">
        <v>4122</v>
      </c>
      <c r="AP3999" s="20" t="s">
        <v>30</v>
      </c>
      <c r="AQ3999" s="28">
        <v>2545</v>
      </c>
      <c r="AR3999" s="20" t="s">
        <v>19</v>
      </c>
      <c r="AS3999" s="32" t="str">
        <f t="shared" si="75"/>
        <v>FALSO</v>
      </c>
    </row>
    <row r="4000" spans="41:45" x14ac:dyDescent="0.2">
      <c r="AO4000" t="s">
        <v>4123</v>
      </c>
      <c r="AP4000" s="20" t="s">
        <v>55</v>
      </c>
      <c r="AQ4000" s="28">
        <v>1841</v>
      </c>
      <c r="AR4000" s="20" t="s">
        <v>18</v>
      </c>
      <c r="AS4000" s="32" t="str">
        <f t="shared" si="75"/>
        <v>VERO</v>
      </c>
    </row>
    <row r="4001" spans="41:45" x14ac:dyDescent="0.2">
      <c r="AO4001" t="s">
        <v>4124</v>
      </c>
      <c r="AP4001" s="20" t="s">
        <v>144</v>
      </c>
      <c r="AQ4001" s="28">
        <v>981</v>
      </c>
      <c r="AR4001" s="20" t="s">
        <v>17</v>
      </c>
      <c r="AS4001" s="32" t="str">
        <f t="shared" si="75"/>
        <v>VERO</v>
      </c>
    </row>
    <row r="4002" spans="41:45" x14ac:dyDescent="0.2">
      <c r="AO4002" t="s">
        <v>4125</v>
      </c>
      <c r="AP4002" s="20" t="s">
        <v>144</v>
      </c>
      <c r="AQ4002" s="28">
        <v>1003</v>
      </c>
      <c r="AR4002" s="20" t="s">
        <v>17</v>
      </c>
      <c r="AS4002" s="32" t="str">
        <f t="shared" si="75"/>
        <v>VERO</v>
      </c>
    </row>
    <row r="4003" spans="41:45" x14ac:dyDescent="0.2">
      <c r="AO4003" t="s">
        <v>4126</v>
      </c>
      <c r="AP4003" s="20" t="s">
        <v>160</v>
      </c>
      <c r="AQ4003" s="28">
        <v>1133</v>
      </c>
      <c r="AR4003" s="20" t="s">
        <v>17</v>
      </c>
      <c r="AS4003" s="32" t="str">
        <f t="shared" si="75"/>
        <v>VERO</v>
      </c>
    </row>
    <row r="4004" spans="41:45" x14ac:dyDescent="0.2">
      <c r="AO4004" t="s">
        <v>4127</v>
      </c>
      <c r="AP4004" s="20" t="s">
        <v>100</v>
      </c>
      <c r="AQ4004" s="28">
        <v>1287</v>
      </c>
      <c r="AR4004" s="20" t="s">
        <v>17</v>
      </c>
      <c r="AS4004" s="32" t="str">
        <f t="shared" si="75"/>
        <v>VERO</v>
      </c>
    </row>
    <row r="4005" spans="41:45" x14ac:dyDescent="0.2">
      <c r="AO4005" t="s">
        <v>4128</v>
      </c>
      <c r="AP4005" s="20" t="s">
        <v>103</v>
      </c>
      <c r="AQ4005" s="28">
        <v>1100</v>
      </c>
      <c r="AR4005" s="20" t="s">
        <v>17</v>
      </c>
      <c r="AS4005" s="32" t="str">
        <f t="shared" si="75"/>
        <v>VERO</v>
      </c>
    </row>
    <row r="4006" spans="41:45" x14ac:dyDescent="0.2">
      <c r="AO4006" t="s">
        <v>4129</v>
      </c>
      <c r="AP4006" s="20" t="s">
        <v>84</v>
      </c>
      <c r="AQ4006" s="28">
        <v>1194</v>
      </c>
      <c r="AR4006" s="20" t="s">
        <v>17</v>
      </c>
      <c r="AS4006" s="32" t="str">
        <f t="shared" si="75"/>
        <v>VERO</v>
      </c>
    </row>
    <row r="4007" spans="41:45" x14ac:dyDescent="0.2">
      <c r="AO4007" t="s">
        <v>4130</v>
      </c>
      <c r="AP4007" s="20" t="s">
        <v>144</v>
      </c>
      <c r="AQ4007" s="28">
        <v>805</v>
      </c>
      <c r="AR4007" s="20" t="s">
        <v>16</v>
      </c>
      <c r="AS4007" s="32" t="str">
        <f t="shared" si="75"/>
        <v>VERO</v>
      </c>
    </row>
    <row r="4008" spans="41:45" x14ac:dyDescent="0.2">
      <c r="AO4008" t="s">
        <v>4131</v>
      </c>
      <c r="AP4008" s="20" t="s">
        <v>38</v>
      </c>
      <c r="AQ4008" s="28">
        <v>1549</v>
      </c>
      <c r="AR4008" s="20" t="s">
        <v>18</v>
      </c>
      <c r="AS4008" s="32" t="str">
        <f t="shared" si="75"/>
        <v>VERO</v>
      </c>
    </row>
    <row r="4009" spans="41:45" x14ac:dyDescent="0.2">
      <c r="AO4009" t="s">
        <v>4132</v>
      </c>
      <c r="AP4009" s="20" t="s">
        <v>45</v>
      </c>
      <c r="AQ4009" s="28">
        <v>1461</v>
      </c>
      <c r="AR4009" s="20" t="s">
        <v>18</v>
      </c>
      <c r="AS4009" s="32" t="str">
        <f t="shared" si="75"/>
        <v>VERO</v>
      </c>
    </row>
    <row r="4010" spans="41:45" x14ac:dyDescent="0.2">
      <c r="AO4010" t="s">
        <v>4133</v>
      </c>
      <c r="AP4010" s="20" t="s">
        <v>65</v>
      </c>
      <c r="AQ4010" s="28">
        <v>3162</v>
      </c>
      <c r="AR4010" s="20" t="s">
        <v>20</v>
      </c>
      <c r="AS4010" s="32" t="str">
        <f t="shared" si="75"/>
        <v>FALSO</v>
      </c>
    </row>
    <row r="4011" spans="41:45" x14ac:dyDescent="0.2">
      <c r="AO4011" t="s">
        <v>4134</v>
      </c>
      <c r="AP4011" s="20" t="s">
        <v>203</v>
      </c>
      <c r="AQ4011" s="28">
        <v>3037</v>
      </c>
      <c r="AR4011" s="20" t="s">
        <v>20</v>
      </c>
      <c r="AS4011" s="32" t="str">
        <f t="shared" si="75"/>
        <v>FALSO</v>
      </c>
    </row>
    <row r="4012" spans="41:45" x14ac:dyDescent="0.2">
      <c r="AO4012" t="s">
        <v>4135</v>
      </c>
      <c r="AP4012" s="20" t="s">
        <v>103</v>
      </c>
      <c r="AQ4012" s="28">
        <v>1250</v>
      </c>
      <c r="AR4012" s="20" t="s">
        <v>17</v>
      </c>
      <c r="AS4012" s="32" t="str">
        <f t="shared" si="75"/>
        <v>VERO</v>
      </c>
    </row>
    <row r="4013" spans="41:45" x14ac:dyDescent="0.2">
      <c r="AO4013" t="s">
        <v>4136</v>
      </c>
      <c r="AP4013" s="20" t="s">
        <v>82</v>
      </c>
      <c r="AQ4013" s="28">
        <v>4186</v>
      </c>
      <c r="AR4013" s="20" t="s">
        <v>20</v>
      </c>
      <c r="AS4013" s="32" t="str">
        <f t="shared" si="75"/>
        <v>FALSO</v>
      </c>
    </row>
    <row r="4014" spans="41:45" x14ac:dyDescent="0.2">
      <c r="AO4014" t="s">
        <v>4137</v>
      </c>
      <c r="AP4014" s="20" t="s">
        <v>47</v>
      </c>
      <c r="AQ4014" s="28">
        <v>2404</v>
      </c>
      <c r="AR4014" s="20" t="s">
        <v>19</v>
      </c>
      <c r="AS4014" s="32" t="str">
        <f t="shared" si="75"/>
        <v>FALSO</v>
      </c>
    </row>
    <row r="4015" spans="41:45" x14ac:dyDescent="0.2">
      <c r="AO4015" t="s">
        <v>4138</v>
      </c>
      <c r="AP4015" s="20" t="s">
        <v>98</v>
      </c>
      <c r="AQ4015" s="28">
        <v>2222</v>
      </c>
      <c r="AR4015" s="20" t="s">
        <v>19</v>
      </c>
      <c r="AS4015" s="32" t="str">
        <f t="shared" si="75"/>
        <v>FALSO</v>
      </c>
    </row>
    <row r="4016" spans="41:45" x14ac:dyDescent="0.2">
      <c r="AO4016" t="s">
        <v>4139</v>
      </c>
      <c r="AP4016" s="20" t="s">
        <v>203</v>
      </c>
      <c r="AQ4016" s="28">
        <v>3092</v>
      </c>
      <c r="AR4016" s="20" t="s">
        <v>20</v>
      </c>
      <c r="AS4016" s="32" t="str">
        <f t="shared" si="75"/>
        <v>FALSO</v>
      </c>
    </row>
    <row r="4017" spans="41:45" x14ac:dyDescent="0.2">
      <c r="AO4017" t="s">
        <v>4140</v>
      </c>
      <c r="AP4017" s="20" t="s">
        <v>188</v>
      </c>
      <c r="AQ4017" s="28">
        <v>3420</v>
      </c>
      <c r="AR4017" s="20" t="s">
        <v>20</v>
      </c>
      <c r="AS4017" s="32" t="str">
        <f t="shared" si="75"/>
        <v>FALSO</v>
      </c>
    </row>
    <row r="4018" spans="41:45" x14ac:dyDescent="0.2">
      <c r="AO4018" t="s">
        <v>4141</v>
      </c>
      <c r="AP4018" s="20" t="s">
        <v>94</v>
      </c>
      <c r="AQ4018" s="28">
        <v>3235</v>
      </c>
      <c r="AR4018" s="20" t="s">
        <v>20</v>
      </c>
      <c r="AS4018" s="32" t="str">
        <f t="shared" si="75"/>
        <v>VERO</v>
      </c>
    </row>
    <row r="4019" spans="41:45" x14ac:dyDescent="0.2">
      <c r="AO4019" t="s">
        <v>4142</v>
      </c>
      <c r="AP4019" s="20" t="s">
        <v>72</v>
      </c>
      <c r="AQ4019" s="28">
        <v>1799</v>
      </c>
      <c r="AR4019" s="20" t="s">
        <v>18</v>
      </c>
      <c r="AS4019" s="32" t="str">
        <f t="shared" si="75"/>
        <v>VERO</v>
      </c>
    </row>
    <row r="4020" spans="41:45" x14ac:dyDescent="0.2">
      <c r="AO4020" t="s">
        <v>4143</v>
      </c>
      <c r="AP4020" s="20" t="s">
        <v>28</v>
      </c>
      <c r="AQ4020" s="28">
        <v>825</v>
      </c>
      <c r="AR4020" s="20" t="s">
        <v>16</v>
      </c>
      <c r="AS4020" s="32" t="str">
        <f t="shared" si="75"/>
        <v>VERO</v>
      </c>
    </row>
    <row r="4021" spans="41:45" x14ac:dyDescent="0.2">
      <c r="AO4021" t="s">
        <v>4144</v>
      </c>
      <c r="AP4021" s="20" t="s">
        <v>150</v>
      </c>
      <c r="AQ4021" s="28">
        <v>1641</v>
      </c>
      <c r="AR4021" s="20" t="s">
        <v>18</v>
      </c>
      <c r="AS4021" s="32" t="str">
        <f t="shared" si="75"/>
        <v>VERO</v>
      </c>
    </row>
    <row r="4022" spans="41:45" x14ac:dyDescent="0.2">
      <c r="AO4022" t="s">
        <v>4145</v>
      </c>
      <c r="AP4022" s="20" t="s">
        <v>171</v>
      </c>
      <c r="AQ4022" s="28">
        <v>2447</v>
      </c>
      <c r="AR4022" s="20" t="s">
        <v>19</v>
      </c>
      <c r="AS4022" s="32" t="str">
        <f t="shared" si="75"/>
        <v>VERO</v>
      </c>
    </row>
    <row r="4023" spans="41:45" x14ac:dyDescent="0.2">
      <c r="AO4023" t="s">
        <v>4146</v>
      </c>
      <c r="AP4023" s="20" t="s">
        <v>32</v>
      </c>
      <c r="AQ4023" s="28">
        <v>2523</v>
      </c>
      <c r="AR4023" s="20" t="s">
        <v>19</v>
      </c>
      <c r="AS4023" s="32" t="str">
        <f t="shared" si="75"/>
        <v>FALSO</v>
      </c>
    </row>
    <row r="4024" spans="41:45" x14ac:dyDescent="0.2">
      <c r="AO4024" t="s">
        <v>4147</v>
      </c>
      <c r="AP4024" s="20" t="s">
        <v>82</v>
      </c>
      <c r="AQ4024" s="28">
        <v>2863</v>
      </c>
      <c r="AR4024" s="20" t="s">
        <v>19</v>
      </c>
      <c r="AS4024" s="32" t="str">
        <f t="shared" si="75"/>
        <v>FALSO</v>
      </c>
    </row>
    <row r="4025" spans="41:45" x14ac:dyDescent="0.2">
      <c r="AO4025" t="s">
        <v>4148</v>
      </c>
      <c r="AP4025" s="20" t="s">
        <v>34</v>
      </c>
      <c r="AQ4025" s="28">
        <v>2484</v>
      </c>
      <c r="AR4025" s="20" t="s">
        <v>19</v>
      </c>
      <c r="AS4025" s="32" t="str">
        <f t="shared" si="75"/>
        <v>FALSO</v>
      </c>
    </row>
    <row r="4026" spans="41:45" x14ac:dyDescent="0.2">
      <c r="AO4026" t="s">
        <v>4149</v>
      </c>
      <c r="AP4026" s="20" t="s">
        <v>191</v>
      </c>
      <c r="AQ4026" s="28">
        <v>2840</v>
      </c>
      <c r="AR4026" s="20" t="s">
        <v>19</v>
      </c>
      <c r="AS4026" s="32" t="str">
        <f t="shared" si="75"/>
        <v>FALSO</v>
      </c>
    </row>
    <row r="4027" spans="41:45" x14ac:dyDescent="0.2">
      <c r="AO4027" t="s">
        <v>4150</v>
      </c>
      <c r="AP4027" s="20" t="s">
        <v>107</v>
      </c>
      <c r="AQ4027" s="28">
        <v>2491</v>
      </c>
      <c r="AR4027" s="20" t="s">
        <v>19</v>
      </c>
      <c r="AS4027" s="32" t="str">
        <f t="shared" si="75"/>
        <v>FALSO</v>
      </c>
    </row>
    <row r="4028" spans="41:45" x14ac:dyDescent="0.2">
      <c r="AO4028" t="s">
        <v>4151</v>
      </c>
      <c r="AP4028" s="20" t="s">
        <v>107</v>
      </c>
      <c r="AQ4028" s="28">
        <v>2294</v>
      </c>
      <c r="AR4028" s="20" t="s">
        <v>19</v>
      </c>
      <c r="AS4028" s="32" t="str">
        <f t="shared" si="75"/>
        <v>FALSO</v>
      </c>
    </row>
    <row r="4029" spans="41:45" x14ac:dyDescent="0.2">
      <c r="AO4029" t="s">
        <v>4152</v>
      </c>
      <c r="AP4029" s="20" t="s">
        <v>80</v>
      </c>
      <c r="AQ4029" s="28">
        <v>1171</v>
      </c>
      <c r="AR4029" s="20" t="s">
        <v>17</v>
      </c>
      <c r="AS4029" s="32" t="str">
        <f t="shared" si="75"/>
        <v>FALSO</v>
      </c>
    </row>
    <row r="4030" spans="41:45" x14ac:dyDescent="0.2">
      <c r="AO4030" t="s">
        <v>4153</v>
      </c>
      <c r="AP4030" s="20" t="s">
        <v>589</v>
      </c>
      <c r="AQ4030" s="28">
        <v>2324</v>
      </c>
      <c r="AR4030" s="20" t="s">
        <v>19</v>
      </c>
      <c r="AS4030" s="32" t="str">
        <f t="shared" si="75"/>
        <v>FALSO</v>
      </c>
    </row>
    <row r="4031" spans="41:45" x14ac:dyDescent="0.2">
      <c r="AO4031" t="s">
        <v>4154</v>
      </c>
      <c r="AP4031" s="20" t="s">
        <v>177</v>
      </c>
      <c r="AQ4031" s="28">
        <v>2587</v>
      </c>
      <c r="AR4031" s="20" t="s">
        <v>19</v>
      </c>
      <c r="AS4031" s="32" t="str">
        <f t="shared" si="75"/>
        <v>FALSO</v>
      </c>
    </row>
    <row r="4032" spans="41:45" x14ac:dyDescent="0.2">
      <c r="AO4032" t="s">
        <v>4155</v>
      </c>
      <c r="AP4032" s="20" t="s">
        <v>38</v>
      </c>
      <c r="AQ4032" s="28">
        <v>2005</v>
      </c>
      <c r="AR4032" s="20" t="s">
        <v>18</v>
      </c>
      <c r="AS4032" s="32" t="str">
        <f t="shared" si="75"/>
        <v>VERO</v>
      </c>
    </row>
    <row r="4033" spans="41:45" x14ac:dyDescent="0.2">
      <c r="AO4033" t="s">
        <v>4156</v>
      </c>
      <c r="AP4033" s="20" t="s">
        <v>206</v>
      </c>
      <c r="AQ4033" s="28">
        <v>2292</v>
      </c>
      <c r="AR4033" s="20" t="s">
        <v>19</v>
      </c>
      <c r="AS4033" s="32" t="str">
        <f t="shared" si="75"/>
        <v>FALSO</v>
      </c>
    </row>
    <row r="4034" spans="41:45" x14ac:dyDescent="0.2">
      <c r="AO4034" t="s">
        <v>4157</v>
      </c>
      <c r="AP4034" s="20" t="s">
        <v>31</v>
      </c>
      <c r="AQ4034" s="28">
        <v>2141</v>
      </c>
      <c r="AR4034" s="20" t="s">
        <v>19</v>
      </c>
      <c r="AS4034" s="32" t="str">
        <f t="shared" si="75"/>
        <v>VERO</v>
      </c>
    </row>
    <row r="4035" spans="41:45" x14ac:dyDescent="0.2">
      <c r="AO4035" t="s">
        <v>4158</v>
      </c>
      <c r="AP4035" s="20" t="s">
        <v>225</v>
      </c>
      <c r="AQ4035" s="28">
        <v>2570</v>
      </c>
      <c r="AR4035" s="20" t="s">
        <v>19</v>
      </c>
      <c r="AS4035" s="32" t="str">
        <f t="shared" si="75"/>
        <v>FALSO</v>
      </c>
    </row>
    <row r="4036" spans="41:45" x14ac:dyDescent="0.2">
      <c r="AO4036" t="s">
        <v>4159</v>
      </c>
      <c r="AP4036" s="20" t="s">
        <v>112</v>
      </c>
      <c r="AQ4036" s="28">
        <v>736</v>
      </c>
      <c r="AR4036" s="20" t="s">
        <v>16</v>
      </c>
      <c r="AS4036" s="32" t="str">
        <f t="shared" si="75"/>
        <v>VERO</v>
      </c>
    </row>
    <row r="4037" spans="41:45" x14ac:dyDescent="0.2">
      <c r="AO4037" t="s">
        <v>4160</v>
      </c>
      <c r="AP4037" s="20" t="s">
        <v>27</v>
      </c>
      <c r="AQ4037" s="28">
        <v>2421</v>
      </c>
      <c r="AR4037" s="20" t="s">
        <v>19</v>
      </c>
      <c r="AS4037" s="32" t="str">
        <f t="shared" si="75"/>
        <v>FALSO</v>
      </c>
    </row>
    <row r="4038" spans="41:45" x14ac:dyDescent="0.2">
      <c r="AO4038" t="s">
        <v>4161</v>
      </c>
      <c r="AP4038" s="20" t="s">
        <v>30</v>
      </c>
      <c r="AQ4038" s="28">
        <v>2557</v>
      </c>
      <c r="AR4038" s="20" t="s">
        <v>19</v>
      </c>
      <c r="AS4038" s="32" t="str">
        <f t="shared" si="75"/>
        <v>FALSO</v>
      </c>
    </row>
    <row r="4039" spans="41:45" x14ac:dyDescent="0.2">
      <c r="AO4039" t="s">
        <v>4162</v>
      </c>
      <c r="AP4039" s="20" t="s">
        <v>98</v>
      </c>
      <c r="AQ4039" s="28">
        <v>2439</v>
      </c>
      <c r="AR4039" s="20" t="s">
        <v>19</v>
      </c>
      <c r="AS4039" s="32" t="str">
        <f t="shared" si="75"/>
        <v>FALSO</v>
      </c>
    </row>
    <row r="4040" spans="41:45" x14ac:dyDescent="0.2">
      <c r="AO4040" t="s">
        <v>4163</v>
      </c>
      <c r="AP4040" s="20" t="s">
        <v>52</v>
      </c>
      <c r="AQ4040" s="28">
        <v>1237</v>
      </c>
      <c r="AR4040" s="20" t="s">
        <v>17</v>
      </c>
      <c r="AS4040" s="32" t="str">
        <f t="shared" si="75"/>
        <v>VERO</v>
      </c>
    </row>
    <row r="4041" spans="41:45" x14ac:dyDescent="0.2">
      <c r="AO4041" t="s">
        <v>4164</v>
      </c>
      <c r="AP4041" s="20" t="s">
        <v>203</v>
      </c>
      <c r="AQ4041" s="28">
        <v>2459</v>
      </c>
      <c r="AR4041" s="20" t="s">
        <v>19</v>
      </c>
      <c r="AS4041" s="32" t="str">
        <f t="shared" si="75"/>
        <v>FALSO</v>
      </c>
    </row>
    <row r="4042" spans="41:45" x14ac:dyDescent="0.2">
      <c r="AO4042" t="s">
        <v>4165</v>
      </c>
      <c r="AP4042" s="20" t="s">
        <v>191</v>
      </c>
      <c r="AQ4042" s="28">
        <v>2573</v>
      </c>
      <c r="AR4042" s="20" t="s">
        <v>19</v>
      </c>
      <c r="AS4042" s="32" t="str">
        <f t="shared" si="75"/>
        <v>FALSO</v>
      </c>
    </row>
    <row r="4043" spans="41:45" x14ac:dyDescent="0.2">
      <c r="AO4043" t="s">
        <v>4166</v>
      </c>
      <c r="AP4043" s="20" t="s">
        <v>47</v>
      </c>
      <c r="AQ4043" s="28">
        <v>2609</v>
      </c>
      <c r="AR4043" s="20" t="s">
        <v>19</v>
      </c>
      <c r="AS4043" s="32" t="str">
        <f t="shared" si="75"/>
        <v>FALSO</v>
      </c>
    </row>
    <row r="4044" spans="41:45" x14ac:dyDescent="0.2">
      <c r="AO4044" t="s">
        <v>4167</v>
      </c>
      <c r="AP4044" s="20" t="s">
        <v>85</v>
      </c>
      <c r="AQ4044" s="28">
        <v>2269</v>
      </c>
      <c r="AR4044" s="20" t="s">
        <v>19</v>
      </c>
      <c r="AS4044" s="32" t="str">
        <f t="shared" si="75"/>
        <v>VERO</v>
      </c>
    </row>
    <row r="4045" spans="41:45" x14ac:dyDescent="0.2">
      <c r="AO4045" t="s">
        <v>4168</v>
      </c>
      <c r="AP4045" s="20" t="s">
        <v>100</v>
      </c>
      <c r="AQ4045" s="28">
        <v>1671</v>
      </c>
      <c r="AR4045" s="20" t="s">
        <v>18</v>
      </c>
      <c r="AS4045" s="32" t="str">
        <f t="shared" si="75"/>
        <v>VERO</v>
      </c>
    </row>
    <row r="4046" spans="41:45" x14ac:dyDescent="0.2">
      <c r="AO4046" t="s">
        <v>4169</v>
      </c>
      <c r="AP4046" s="20" t="s">
        <v>112</v>
      </c>
      <c r="AQ4046" s="28">
        <v>707</v>
      </c>
      <c r="AR4046" s="20" t="s">
        <v>16</v>
      </c>
      <c r="AS4046" s="32" t="str">
        <f t="shared" si="75"/>
        <v>VERO</v>
      </c>
    </row>
    <row r="4047" spans="41:45" x14ac:dyDescent="0.2">
      <c r="AO4047" t="s">
        <v>4170</v>
      </c>
      <c r="AP4047" s="20" t="s">
        <v>27</v>
      </c>
      <c r="AQ4047" s="28">
        <v>2383</v>
      </c>
      <c r="AR4047" s="20" t="s">
        <v>19</v>
      </c>
      <c r="AS4047" s="32" t="str">
        <f t="shared" si="75"/>
        <v>FALSO</v>
      </c>
    </row>
    <row r="4048" spans="41:45" x14ac:dyDescent="0.2">
      <c r="AO4048" t="s">
        <v>4171</v>
      </c>
      <c r="AP4048" s="20" t="s">
        <v>84</v>
      </c>
      <c r="AQ4048" s="28">
        <v>1146</v>
      </c>
      <c r="AR4048" s="20" t="s">
        <v>17</v>
      </c>
      <c r="AS4048" s="32" t="str">
        <f t="shared" si="75"/>
        <v>VERO</v>
      </c>
    </row>
    <row r="4049" spans="41:45" x14ac:dyDescent="0.2">
      <c r="AO4049" t="s">
        <v>4172</v>
      </c>
      <c r="AP4049" s="20" t="s">
        <v>177</v>
      </c>
      <c r="AQ4049" s="28">
        <v>3258</v>
      </c>
      <c r="AR4049" s="20" t="s">
        <v>20</v>
      </c>
      <c r="AS4049" s="32" t="str">
        <f t="shared" si="75"/>
        <v>FALSO</v>
      </c>
    </row>
    <row r="4050" spans="41:45" x14ac:dyDescent="0.2">
      <c r="AO4050" t="s">
        <v>4173</v>
      </c>
      <c r="AP4050" s="20" t="s">
        <v>47</v>
      </c>
      <c r="AQ4050" s="28">
        <v>2420</v>
      </c>
      <c r="AR4050" s="20" t="s">
        <v>19</v>
      </c>
      <c r="AS4050" s="32" t="str">
        <f t="shared" si="75"/>
        <v>FALSO</v>
      </c>
    </row>
    <row r="4051" spans="41:45" x14ac:dyDescent="0.2">
      <c r="AO4051" t="s">
        <v>4174</v>
      </c>
      <c r="AP4051" s="20" t="s">
        <v>214</v>
      </c>
      <c r="AQ4051" s="28">
        <v>3859</v>
      </c>
      <c r="AR4051" s="20" t="s">
        <v>20</v>
      </c>
      <c r="AS4051" s="32" t="str">
        <f t="shared" si="75"/>
        <v>FALSO</v>
      </c>
    </row>
    <row r="4052" spans="41:45" x14ac:dyDescent="0.2">
      <c r="AO4052" t="s">
        <v>4175</v>
      </c>
      <c r="AP4052" s="20" t="s">
        <v>188</v>
      </c>
      <c r="AQ4052" s="28">
        <v>2619</v>
      </c>
      <c r="AR4052" s="20" t="s">
        <v>19</v>
      </c>
      <c r="AS4052" s="32" t="str">
        <f t="shared" si="75"/>
        <v>FALSO</v>
      </c>
    </row>
    <row r="4053" spans="41:45" x14ac:dyDescent="0.2">
      <c r="AO4053" t="s">
        <v>4176</v>
      </c>
      <c r="AP4053" s="20" t="s">
        <v>212</v>
      </c>
      <c r="AQ4053" s="28">
        <v>2584</v>
      </c>
      <c r="AR4053" s="20" t="s">
        <v>19</v>
      </c>
      <c r="AS4053" s="32" t="str">
        <f t="shared" si="75"/>
        <v>FALSO</v>
      </c>
    </row>
    <row r="4054" spans="41:45" x14ac:dyDescent="0.2">
      <c r="AO4054" t="s">
        <v>4177</v>
      </c>
      <c r="AP4054" s="20" t="s">
        <v>188</v>
      </c>
      <c r="AQ4054" s="28">
        <v>2619</v>
      </c>
      <c r="AR4054" s="20" t="s">
        <v>19</v>
      </c>
      <c r="AS4054" s="32" t="str">
        <f t="shared" si="75"/>
        <v>FALSO</v>
      </c>
    </row>
    <row r="4055" spans="41:45" x14ac:dyDescent="0.2">
      <c r="AO4055" t="s">
        <v>4178</v>
      </c>
      <c r="AP4055" s="20" t="s">
        <v>159</v>
      </c>
      <c r="AQ4055" s="28">
        <v>2458</v>
      </c>
      <c r="AR4055" s="20" t="s">
        <v>19</v>
      </c>
      <c r="AS4055" s="32" t="str">
        <f t="shared" si="75"/>
        <v>FALSO</v>
      </c>
    </row>
    <row r="4056" spans="41:45" x14ac:dyDescent="0.2">
      <c r="AO4056" t="s">
        <v>4179</v>
      </c>
      <c r="AP4056" s="20" t="s">
        <v>123</v>
      </c>
      <c r="AQ4056" s="28">
        <v>1845</v>
      </c>
      <c r="AR4056" s="20" t="s">
        <v>18</v>
      </c>
      <c r="AS4056" s="32" t="str">
        <f t="shared" si="75"/>
        <v>FALSO</v>
      </c>
    </row>
    <row r="4057" spans="41:45" x14ac:dyDescent="0.2">
      <c r="AO4057" t="s">
        <v>4180</v>
      </c>
      <c r="AP4057" s="20" t="s">
        <v>137</v>
      </c>
      <c r="AQ4057" s="28">
        <v>2439</v>
      </c>
      <c r="AR4057" s="20" t="s">
        <v>19</v>
      </c>
      <c r="AS4057" s="32" t="str">
        <f t="shared" si="75"/>
        <v>VERO</v>
      </c>
    </row>
    <row r="4058" spans="41:45" x14ac:dyDescent="0.2">
      <c r="AO4058" t="s">
        <v>4181</v>
      </c>
      <c r="AP4058" s="20" t="s">
        <v>188</v>
      </c>
      <c r="AQ4058" s="28">
        <v>2628</v>
      </c>
      <c r="AR4058" s="20" t="s">
        <v>19</v>
      </c>
      <c r="AS4058" s="32" t="str">
        <f t="shared" ref="AS4058:AS4121" si="76">IF((LOOKUP(AP4058,$AT$3:$AT$60))=AP4058,"VERO","FALSO")</f>
        <v>FALSO</v>
      </c>
    </row>
    <row r="4059" spans="41:45" x14ac:dyDescent="0.2">
      <c r="AO4059" t="s">
        <v>4182</v>
      </c>
      <c r="AP4059" s="20" t="s">
        <v>214</v>
      </c>
      <c r="AQ4059" s="28">
        <v>3389</v>
      </c>
      <c r="AR4059" s="20" t="s">
        <v>20</v>
      </c>
      <c r="AS4059" s="32" t="str">
        <f t="shared" si="76"/>
        <v>FALSO</v>
      </c>
    </row>
    <row r="4060" spans="41:45" x14ac:dyDescent="0.2">
      <c r="AO4060" t="s">
        <v>4183</v>
      </c>
      <c r="AP4060" s="20" t="s">
        <v>98</v>
      </c>
      <c r="AQ4060" s="28">
        <v>2226</v>
      </c>
      <c r="AR4060" s="20" t="s">
        <v>19</v>
      </c>
      <c r="AS4060" s="32" t="str">
        <f t="shared" si="76"/>
        <v>FALSO</v>
      </c>
    </row>
    <row r="4061" spans="41:45" x14ac:dyDescent="0.2">
      <c r="AO4061" t="s">
        <v>4184</v>
      </c>
      <c r="AP4061" s="20" t="s">
        <v>177</v>
      </c>
      <c r="AQ4061" s="28">
        <v>3329</v>
      </c>
      <c r="AR4061" s="20" t="s">
        <v>20</v>
      </c>
      <c r="AS4061" s="32" t="str">
        <f t="shared" si="76"/>
        <v>FALSO</v>
      </c>
    </row>
    <row r="4062" spans="41:45" x14ac:dyDescent="0.2">
      <c r="AO4062" t="s">
        <v>4185</v>
      </c>
      <c r="AP4062" s="20" t="s">
        <v>214</v>
      </c>
      <c r="AQ4062" s="28">
        <v>2835</v>
      </c>
      <c r="AR4062" s="20" t="s">
        <v>19</v>
      </c>
      <c r="AS4062" s="32" t="str">
        <f t="shared" si="76"/>
        <v>FALSO</v>
      </c>
    </row>
    <row r="4063" spans="41:45" x14ac:dyDescent="0.2">
      <c r="AO4063" t="s">
        <v>4186</v>
      </c>
      <c r="AP4063" s="20" t="s">
        <v>126</v>
      </c>
      <c r="AQ4063" s="28">
        <v>1526</v>
      </c>
      <c r="AR4063" s="20" t="s">
        <v>18</v>
      </c>
      <c r="AS4063" s="32" t="str">
        <f t="shared" si="76"/>
        <v>VERO</v>
      </c>
    </row>
    <row r="4064" spans="41:45" x14ac:dyDescent="0.2">
      <c r="AO4064" t="s">
        <v>4187</v>
      </c>
      <c r="AP4064" s="20" t="s">
        <v>63</v>
      </c>
      <c r="AQ4064" s="28">
        <v>3255</v>
      </c>
      <c r="AR4064" s="20" t="s">
        <v>20</v>
      </c>
      <c r="AS4064" s="32" t="str">
        <f t="shared" si="76"/>
        <v>FALSO</v>
      </c>
    </row>
    <row r="4065" spans="41:45" x14ac:dyDescent="0.2">
      <c r="AO4065" t="s">
        <v>4188</v>
      </c>
      <c r="AP4065" s="20" t="s">
        <v>214</v>
      </c>
      <c r="AQ4065" s="28">
        <v>2835</v>
      </c>
      <c r="AR4065" s="20" t="s">
        <v>19</v>
      </c>
      <c r="AS4065" s="32" t="str">
        <f t="shared" si="76"/>
        <v>FALSO</v>
      </c>
    </row>
    <row r="4066" spans="41:45" x14ac:dyDescent="0.2">
      <c r="AO4066" t="s">
        <v>4189</v>
      </c>
      <c r="AP4066" s="20" t="s">
        <v>167</v>
      </c>
      <c r="AQ4066" s="28">
        <v>2650</v>
      </c>
      <c r="AR4066" s="20" t="s">
        <v>19</v>
      </c>
      <c r="AS4066" s="32" t="str">
        <f t="shared" si="76"/>
        <v>FALSO</v>
      </c>
    </row>
    <row r="4067" spans="41:45" x14ac:dyDescent="0.2">
      <c r="AO4067" t="s">
        <v>4190</v>
      </c>
      <c r="AP4067" s="20" t="s">
        <v>212</v>
      </c>
      <c r="AQ4067" s="28">
        <v>3020</v>
      </c>
      <c r="AR4067" s="20" t="s">
        <v>20</v>
      </c>
      <c r="AS4067" s="32" t="str">
        <f t="shared" si="76"/>
        <v>FALSO</v>
      </c>
    </row>
    <row r="4068" spans="41:45" x14ac:dyDescent="0.2">
      <c r="AO4068" t="s">
        <v>4191</v>
      </c>
      <c r="AP4068" s="20" t="s">
        <v>221</v>
      </c>
      <c r="AQ4068" s="28">
        <v>2781</v>
      </c>
      <c r="AR4068" s="20" t="s">
        <v>19</v>
      </c>
      <c r="AS4068" s="32" t="str">
        <f t="shared" si="76"/>
        <v>FALSO</v>
      </c>
    </row>
    <row r="4069" spans="41:45" x14ac:dyDescent="0.2">
      <c r="AO4069" t="s">
        <v>4192</v>
      </c>
      <c r="AP4069" s="20" t="s">
        <v>167</v>
      </c>
      <c r="AQ4069" s="28">
        <v>2909</v>
      </c>
      <c r="AR4069" s="20" t="s">
        <v>19</v>
      </c>
      <c r="AS4069" s="32" t="str">
        <f t="shared" si="76"/>
        <v>FALSO</v>
      </c>
    </row>
    <row r="4070" spans="41:45" x14ac:dyDescent="0.2">
      <c r="AO4070" t="s">
        <v>4193</v>
      </c>
      <c r="AP4070" s="20" t="s">
        <v>225</v>
      </c>
      <c r="AQ4070" s="28">
        <v>3242</v>
      </c>
      <c r="AR4070" s="20" t="s">
        <v>20</v>
      </c>
      <c r="AS4070" s="32" t="str">
        <f t="shared" si="76"/>
        <v>FALSO</v>
      </c>
    </row>
    <row r="4071" spans="41:45" x14ac:dyDescent="0.2">
      <c r="AO4071" t="s">
        <v>4194</v>
      </c>
      <c r="AP4071" s="20" t="s">
        <v>74</v>
      </c>
      <c r="AQ4071" s="28">
        <v>3048</v>
      </c>
      <c r="AR4071" s="20" t="s">
        <v>20</v>
      </c>
      <c r="AS4071" s="32" t="str">
        <f t="shared" si="76"/>
        <v>FALSO</v>
      </c>
    </row>
    <row r="4072" spans="41:45" x14ac:dyDescent="0.2">
      <c r="AO4072" t="s">
        <v>4195</v>
      </c>
      <c r="AP4072" s="20" t="s">
        <v>103</v>
      </c>
      <c r="AQ4072" s="28">
        <v>1316</v>
      </c>
      <c r="AR4072" s="20" t="s">
        <v>17</v>
      </c>
      <c r="AS4072" s="32" t="str">
        <f t="shared" si="76"/>
        <v>VERO</v>
      </c>
    </row>
    <row r="4073" spans="41:45" x14ac:dyDescent="0.2">
      <c r="AO4073" t="s">
        <v>4196</v>
      </c>
      <c r="AP4073" s="20" t="s">
        <v>66</v>
      </c>
      <c r="AQ4073" s="28">
        <v>1384</v>
      </c>
      <c r="AR4073" s="20" t="s">
        <v>17</v>
      </c>
      <c r="AS4073" s="32" t="str">
        <f t="shared" si="76"/>
        <v>VERO</v>
      </c>
    </row>
    <row r="4074" spans="41:45" x14ac:dyDescent="0.2">
      <c r="AO4074" t="s">
        <v>4197</v>
      </c>
      <c r="AP4074" s="20" t="s">
        <v>85</v>
      </c>
      <c r="AQ4074" s="28">
        <v>2272</v>
      </c>
      <c r="AR4074" s="20" t="s">
        <v>19</v>
      </c>
      <c r="AS4074" s="32" t="str">
        <f t="shared" si="76"/>
        <v>VERO</v>
      </c>
    </row>
    <row r="4075" spans="41:45" x14ac:dyDescent="0.2">
      <c r="AO4075" t="s">
        <v>4198</v>
      </c>
      <c r="AP4075" s="20" t="s">
        <v>85</v>
      </c>
      <c r="AQ4075" s="28">
        <v>2270</v>
      </c>
      <c r="AR4075" s="20" t="s">
        <v>19</v>
      </c>
      <c r="AS4075" s="32" t="str">
        <f t="shared" si="76"/>
        <v>VERO</v>
      </c>
    </row>
    <row r="4076" spans="41:45" x14ac:dyDescent="0.2">
      <c r="AO4076" t="s">
        <v>4199</v>
      </c>
      <c r="AP4076" s="20" t="s">
        <v>77</v>
      </c>
      <c r="AQ4076" s="28">
        <v>1799</v>
      </c>
      <c r="AR4076" s="20" t="s">
        <v>18</v>
      </c>
      <c r="AS4076" s="32" t="str">
        <f t="shared" si="76"/>
        <v>VERO</v>
      </c>
    </row>
    <row r="4077" spans="41:45" x14ac:dyDescent="0.2">
      <c r="AO4077" t="s">
        <v>4200</v>
      </c>
      <c r="AP4077" s="20" t="s">
        <v>69</v>
      </c>
      <c r="AQ4077" s="28">
        <v>1757</v>
      </c>
      <c r="AR4077" s="20" t="s">
        <v>18</v>
      </c>
      <c r="AS4077" s="32" t="str">
        <f t="shared" si="76"/>
        <v>VERO</v>
      </c>
    </row>
    <row r="4078" spans="41:45" x14ac:dyDescent="0.2">
      <c r="AO4078" t="s">
        <v>4201</v>
      </c>
      <c r="AP4078" s="20" t="s">
        <v>123</v>
      </c>
      <c r="AQ4078" s="28">
        <v>1962</v>
      </c>
      <c r="AR4078" s="20" t="s">
        <v>18</v>
      </c>
      <c r="AS4078" s="32" t="str">
        <f t="shared" si="76"/>
        <v>FALSO</v>
      </c>
    </row>
    <row r="4079" spans="41:45" x14ac:dyDescent="0.2">
      <c r="AO4079" t="s">
        <v>4202</v>
      </c>
      <c r="AP4079" s="20" t="s">
        <v>62</v>
      </c>
      <c r="AQ4079" s="28">
        <v>1318</v>
      </c>
      <c r="AR4079" s="20" t="s">
        <v>17</v>
      </c>
      <c r="AS4079" s="32" t="str">
        <f t="shared" si="76"/>
        <v>VERO</v>
      </c>
    </row>
    <row r="4080" spans="41:45" x14ac:dyDescent="0.2">
      <c r="AO4080" t="s">
        <v>4203</v>
      </c>
      <c r="AP4080" s="20" t="s">
        <v>47</v>
      </c>
      <c r="AQ4080" s="28">
        <v>2404</v>
      </c>
      <c r="AR4080" s="20" t="s">
        <v>19</v>
      </c>
      <c r="AS4080" s="32" t="str">
        <f t="shared" si="76"/>
        <v>FALSO</v>
      </c>
    </row>
    <row r="4081" spans="41:45" x14ac:dyDescent="0.2">
      <c r="AO4081" t="s">
        <v>4204</v>
      </c>
      <c r="AP4081" s="20" t="s">
        <v>112</v>
      </c>
      <c r="AQ4081" s="28">
        <v>628</v>
      </c>
      <c r="AR4081" s="20" t="s">
        <v>16</v>
      </c>
      <c r="AS4081" s="32" t="str">
        <f t="shared" si="76"/>
        <v>VERO</v>
      </c>
    </row>
    <row r="4082" spans="41:45" x14ac:dyDescent="0.2">
      <c r="AO4082" t="s">
        <v>4205</v>
      </c>
      <c r="AP4082" s="20" t="s">
        <v>70</v>
      </c>
      <c r="AQ4082" s="28">
        <v>1373</v>
      </c>
      <c r="AR4082" s="20" t="s">
        <v>17</v>
      </c>
      <c r="AS4082" s="32" t="str">
        <f t="shared" si="76"/>
        <v>VERO</v>
      </c>
    </row>
    <row r="4083" spans="41:45" x14ac:dyDescent="0.2">
      <c r="AO4083" t="s">
        <v>4206</v>
      </c>
      <c r="AP4083" s="20" t="s">
        <v>120</v>
      </c>
      <c r="AQ4083" s="28">
        <v>1241</v>
      </c>
      <c r="AR4083" s="20" t="s">
        <v>17</v>
      </c>
      <c r="AS4083" s="32" t="str">
        <f t="shared" si="76"/>
        <v>FALSO</v>
      </c>
    </row>
    <row r="4084" spans="41:45" x14ac:dyDescent="0.2">
      <c r="AO4084" t="s">
        <v>4207</v>
      </c>
      <c r="AP4084" s="20" t="s">
        <v>41</v>
      </c>
      <c r="AQ4084" s="28">
        <v>1069</v>
      </c>
      <c r="AR4084" s="20" t="s">
        <v>17</v>
      </c>
      <c r="AS4084" s="32" t="str">
        <f t="shared" si="76"/>
        <v>VERO</v>
      </c>
    </row>
    <row r="4085" spans="41:45" x14ac:dyDescent="0.2">
      <c r="AO4085" t="s">
        <v>4208</v>
      </c>
      <c r="AP4085" s="20" t="s">
        <v>75</v>
      </c>
      <c r="AQ4085" s="28">
        <v>1284</v>
      </c>
      <c r="AR4085" s="20" t="s">
        <v>17</v>
      </c>
      <c r="AS4085" s="32" t="str">
        <f t="shared" si="76"/>
        <v>VERO</v>
      </c>
    </row>
    <row r="4086" spans="41:45" x14ac:dyDescent="0.2">
      <c r="AO4086" t="s">
        <v>4209</v>
      </c>
      <c r="AP4086" s="20" t="s">
        <v>112</v>
      </c>
      <c r="AQ4086" s="28">
        <v>1345</v>
      </c>
      <c r="AR4086" s="20" t="s">
        <v>17</v>
      </c>
      <c r="AS4086" s="32" t="str">
        <f t="shared" si="76"/>
        <v>VERO</v>
      </c>
    </row>
    <row r="4087" spans="41:45" x14ac:dyDescent="0.2">
      <c r="AO4087" t="s">
        <v>4210</v>
      </c>
      <c r="AP4087" s="20" t="s">
        <v>209</v>
      </c>
      <c r="AQ4087" s="28">
        <v>2334</v>
      </c>
      <c r="AR4087" s="20" t="s">
        <v>19</v>
      </c>
      <c r="AS4087" s="32" t="str">
        <f t="shared" si="76"/>
        <v>FALSO</v>
      </c>
    </row>
    <row r="4088" spans="41:45" x14ac:dyDescent="0.2">
      <c r="AO4088" t="s">
        <v>4211</v>
      </c>
      <c r="AP4088" s="20" t="s">
        <v>75</v>
      </c>
      <c r="AQ4088" s="28">
        <v>1337</v>
      </c>
      <c r="AR4088" s="20" t="s">
        <v>17</v>
      </c>
      <c r="AS4088" s="32" t="str">
        <f t="shared" si="76"/>
        <v>VERO</v>
      </c>
    </row>
    <row r="4089" spans="41:45" x14ac:dyDescent="0.2">
      <c r="AO4089" t="s">
        <v>4212</v>
      </c>
      <c r="AP4089" s="20" t="s">
        <v>78</v>
      </c>
      <c r="AQ4089" s="28">
        <v>2275</v>
      </c>
      <c r="AR4089" s="20" t="s">
        <v>19</v>
      </c>
      <c r="AS4089" s="32" t="str">
        <f t="shared" si="76"/>
        <v>FALSO</v>
      </c>
    </row>
    <row r="4090" spans="41:45" x14ac:dyDescent="0.2">
      <c r="AO4090" t="s">
        <v>4213</v>
      </c>
      <c r="AP4090" s="20" t="s">
        <v>75</v>
      </c>
      <c r="AQ4090" s="28">
        <v>1293</v>
      </c>
      <c r="AR4090" s="20" t="s">
        <v>17</v>
      </c>
      <c r="AS4090" s="32" t="str">
        <f t="shared" si="76"/>
        <v>VERO</v>
      </c>
    </row>
    <row r="4091" spans="41:45" x14ac:dyDescent="0.2">
      <c r="AO4091" t="s">
        <v>4214</v>
      </c>
      <c r="AP4091" s="20" t="s">
        <v>159</v>
      </c>
      <c r="AQ4091" s="28">
        <v>2419</v>
      </c>
      <c r="AR4091" s="20" t="s">
        <v>19</v>
      </c>
      <c r="AS4091" s="32" t="str">
        <f t="shared" si="76"/>
        <v>FALSO</v>
      </c>
    </row>
    <row r="4092" spans="41:45" x14ac:dyDescent="0.2">
      <c r="AO4092" t="s">
        <v>4215</v>
      </c>
      <c r="AP4092" s="20" t="s">
        <v>48</v>
      </c>
      <c r="AQ4092" s="28">
        <v>2291</v>
      </c>
      <c r="AR4092" s="20" t="s">
        <v>19</v>
      </c>
      <c r="AS4092" s="32" t="str">
        <f t="shared" si="76"/>
        <v>VERO</v>
      </c>
    </row>
    <row r="4093" spans="41:45" x14ac:dyDescent="0.2">
      <c r="AO4093" t="s">
        <v>4216</v>
      </c>
      <c r="AP4093" s="20" t="s">
        <v>103</v>
      </c>
      <c r="AQ4093" s="28">
        <v>1199</v>
      </c>
      <c r="AR4093" s="20" t="s">
        <v>17</v>
      </c>
      <c r="AS4093" s="32" t="str">
        <f t="shared" si="76"/>
        <v>VERO</v>
      </c>
    </row>
    <row r="4094" spans="41:45" x14ac:dyDescent="0.2">
      <c r="AO4094" t="s">
        <v>4217</v>
      </c>
      <c r="AP4094" s="20" t="s">
        <v>42</v>
      </c>
      <c r="AQ4094" s="28">
        <v>1798</v>
      </c>
      <c r="AR4094" s="20" t="s">
        <v>18</v>
      </c>
      <c r="AS4094" s="32" t="str">
        <f t="shared" si="76"/>
        <v>VERO</v>
      </c>
    </row>
    <row r="4095" spans="41:45" x14ac:dyDescent="0.2">
      <c r="AO4095" t="s">
        <v>4218</v>
      </c>
      <c r="AP4095" s="20" t="s">
        <v>80</v>
      </c>
      <c r="AQ4095" s="28">
        <v>1043</v>
      </c>
      <c r="AR4095" s="20" t="s">
        <v>17</v>
      </c>
      <c r="AS4095" s="32" t="str">
        <f t="shared" si="76"/>
        <v>FALSO</v>
      </c>
    </row>
    <row r="4096" spans="41:45" x14ac:dyDescent="0.2">
      <c r="AO4096" t="s">
        <v>4219</v>
      </c>
      <c r="AP4096" s="20" t="s">
        <v>108</v>
      </c>
      <c r="AQ4096" s="28">
        <v>1334</v>
      </c>
      <c r="AR4096" s="20" t="s">
        <v>17</v>
      </c>
      <c r="AS4096" s="32" t="str">
        <f t="shared" si="76"/>
        <v>VERO</v>
      </c>
    </row>
    <row r="4097" spans="41:45" x14ac:dyDescent="0.2">
      <c r="AO4097" t="s">
        <v>4220</v>
      </c>
      <c r="AP4097" s="20" t="s">
        <v>147</v>
      </c>
      <c r="AQ4097" s="28">
        <v>3112</v>
      </c>
      <c r="AR4097" s="20" t="s">
        <v>20</v>
      </c>
      <c r="AS4097" s="32" t="str">
        <f t="shared" si="76"/>
        <v>FALSO</v>
      </c>
    </row>
    <row r="4098" spans="41:45" x14ac:dyDescent="0.2">
      <c r="AO4098" t="s">
        <v>4221</v>
      </c>
      <c r="AP4098" s="20" t="s">
        <v>209</v>
      </c>
      <c r="AQ4098" s="28">
        <v>2384</v>
      </c>
      <c r="AR4098" s="20" t="s">
        <v>19</v>
      </c>
      <c r="AS4098" s="32" t="str">
        <f t="shared" si="76"/>
        <v>FALSO</v>
      </c>
    </row>
    <row r="4099" spans="41:45" x14ac:dyDescent="0.2">
      <c r="AO4099" t="s">
        <v>4222</v>
      </c>
      <c r="AP4099" s="20" t="s">
        <v>171</v>
      </c>
      <c r="AQ4099" s="28">
        <v>2541</v>
      </c>
      <c r="AR4099" s="20" t="s">
        <v>19</v>
      </c>
      <c r="AS4099" s="32" t="str">
        <f t="shared" si="76"/>
        <v>VERO</v>
      </c>
    </row>
    <row r="4100" spans="41:45" x14ac:dyDescent="0.2">
      <c r="AO4100" t="s">
        <v>4223</v>
      </c>
      <c r="AP4100" s="20" t="s">
        <v>38</v>
      </c>
      <c r="AQ4100" s="28">
        <v>1869</v>
      </c>
      <c r="AR4100" s="20" t="s">
        <v>18</v>
      </c>
      <c r="AS4100" s="32" t="str">
        <f t="shared" si="76"/>
        <v>VERO</v>
      </c>
    </row>
    <row r="4101" spans="41:45" x14ac:dyDescent="0.2">
      <c r="AO4101" t="s">
        <v>4224</v>
      </c>
      <c r="AP4101" s="20" t="s">
        <v>75</v>
      </c>
      <c r="AQ4101" s="28">
        <v>1430</v>
      </c>
      <c r="AR4101" s="20" t="s">
        <v>18</v>
      </c>
      <c r="AS4101" s="32" t="str">
        <f t="shared" si="76"/>
        <v>VERO</v>
      </c>
    </row>
    <row r="4102" spans="41:45" x14ac:dyDescent="0.2">
      <c r="AO4102" t="s">
        <v>4225</v>
      </c>
      <c r="AP4102" s="20" t="s">
        <v>85</v>
      </c>
      <c r="AQ4102" s="28">
        <v>2284</v>
      </c>
      <c r="AR4102" s="20" t="s">
        <v>19</v>
      </c>
      <c r="AS4102" s="32" t="str">
        <f t="shared" si="76"/>
        <v>VERO</v>
      </c>
    </row>
    <row r="4103" spans="41:45" x14ac:dyDescent="0.2">
      <c r="AO4103" t="s">
        <v>4226</v>
      </c>
      <c r="AP4103" s="20" t="s">
        <v>32</v>
      </c>
      <c r="AQ4103" s="28">
        <v>2586</v>
      </c>
      <c r="AR4103" s="20" t="s">
        <v>19</v>
      </c>
      <c r="AS4103" s="32" t="str">
        <f t="shared" si="76"/>
        <v>FALSO</v>
      </c>
    </row>
    <row r="4104" spans="41:45" x14ac:dyDescent="0.2">
      <c r="AO4104" t="s">
        <v>4227</v>
      </c>
      <c r="AP4104" s="20" t="s">
        <v>59</v>
      </c>
      <c r="AQ4104" s="28">
        <v>2130</v>
      </c>
      <c r="AR4104" s="20" t="s">
        <v>19</v>
      </c>
      <c r="AS4104" s="32" t="str">
        <f t="shared" si="76"/>
        <v>VERO</v>
      </c>
    </row>
    <row r="4105" spans="41:45" x14ac:dyDescent="0.2">
      <c r="AO4105" t="s">
        <v>4228</v>
      </c>
      <c r="AP4105" s="20" t="s">
        <v>188</v>
      </c>
      <c r="AQ4105" s="28">
        <v>2628</v>
      </c>
      <c r="AR4105" s="20" t="s">
        <v>19</v>
      </c>
      <c r="AS4105" s="32" t="str">
        <f t="shared" si="76"/>
        <v>FALSO</v>
      </c>
    </row>
    <row r="4106" spans="41:45" x14ac:dyDescent="0.2">
      <c r="AO4106" t="s">
        <v>4229</v>
      </c>
      <c r="AP4106" s="20" t="s">
        <v>97</v>
      </c>
      <c r="AQ4106" s="28">
        <v>2576</v>
      </c>
      <c r="AR4106" s="20" t="s">
        <v>19</v>
      </c>
      <c r="AS4106" s="32" t="str">
        <f t="shared" si="76"/>
        <v>VERO</v>
      </c>
    </row>
    <row r="4107" spans="41:45" x14ac:dyDescent="0.2">
      <c r="AO4107" t="s">
        <v>4230</v>
      </c>
      <c r="AP4107" s="20" t="s">
        <v>157</v>
      </c>
      <c r="AQ4107" s="28">
        <v>2193</v>
      </c>
      <c r="AR4107" s="20" t="s">
        <v>19</v>
      </c>
      <c r="AS4107" s="32" t="str">
        <f t="shared" si="76"/>
        <v>FALSO</v>
      </c>
    </row>
    <row r="4108" spans="41:45" x14ac:dyDescent="0.2">
      <c r="AO4108" t="s">
        <v>4231</v>
      </c>
      <c r="AP4108" s="20" t="s">
        <v>171</v>
      </c>
      <c r="AQ4108" s="28">
        <v>2541</v>
      </c>
      <c r="AR4108" s="20" t="s">
        <v>19</v>
      </c>
      <c r="AS4108" s="32" t="str">
        <f t="shared" si="76"/>
        <v>VERO</v>
      </c>
    </row>
    <row r="4109" spans="41:45" x14ac:dyDescent="0.2">
      <c r="AO4109" t="s">
        <v>4232</v>
      </c>
      <c r="AP4109" s="20" t="s">
        <v>112</v>
      </c>
      <c r="AQ4109" s="28">
        <v>1358</v>
      </c>
      <c r="AR4109" s="20" t="s">
        <v>17</v>
      </c>
      <c r="AS4109" s="32" t="str">
        <f t="shared" si="76"/>
        <v>VERO</v>
      </c>
    </row>
    <row r="4110" spans="41:45" x14ac:dyDescent="0.2">
      <c r="AO4110" t="s">
        <v>4233</v>
      </c>
      <c r="AP4110" s="20" t="s">
        <v>152</v>
      </c>
      <c r="AQ4110" s="28">
        <v>2137</v>
      </c>
      <c r="AR4110" s="20" t="s">
        <v>19</v>
      </c>
      <c r="AS4110" s="32" t="str">
        <f t="shared" si="76"/>
        <v>VERO</v>
      </c>
    </row>
    <row r="4111" spans="41:45" x14ac:dyDescent="0.2">
      <c r="AO4111" t="s">
        <v>4234</v>
      </c>
      <c r="AP4111" s="20" t="s">
        <v>63</v>
      </c>
      <c r="AQ4111" s="28">
        <v>2404</v>
      </c>
      <c r="AR4111" s="20" t="s">
        <v>19</v>
      </c>
      <c r="AS4111" s="32" t="str">
        <f t="shared" si="76"/>
        <v>FALSO</v>
      </c>
    </row>
    <row r="4112" spans="41:45" x14ac:dyDescent="0.2">
      <c r="AO4112" t="s">
        <v>4235</v>
      </c>
      <c r="AP4112" s="20" t="s">
        <v>126</v>
      </c>
      <c r="AQ4112" s="28">
        <v>897</v>
      </c>
      <c r="AR4112" s="20" t="s">
        <v>16</v>
      </c>
      <c r="AS4112" s="32" t="str">
        <f t="shared" si="76"/>
        <v>VERO</v>
      </c>
    </row>
    <row r="4113" spans="41:45" x14ac:dyDescent="0.2">
      <c r="AO4113" t="s">
        <v>4236</v>
      </c>
      <c r="AP4113" s="20" t="s">
        <v>47</v>
      </c>
      <c r="AQ4113" s="28">
        <v>2524</v>
      </c>
      <c r="AR4113" s="20" t="s">
        <v>19</v>
      </c>
      <c r="AS4113" s="32" t="str">
        <f t="shared" si="76"/>
        <v>FALSO</v>
      </c>
    </row>
    <row r="4114" spans="41:45" x14ac:dyDescent="0.2">
      <c r="AO4114" t="s">
        <v>4237</v>
      </c>
      <c r="AP4114" s="20" t="s">
        <v>34</v>
      </c>
      <c r="AQ4114" s="28">
        <v>2533</v>
      </c>
      <c r="AR4114" s="20" t="s">
        <v>19</v>
      </c>
      <c r="AS4114" s="32" t="str">
        <f t="shared" si="76"/>
        <v>FALSO</v>
      </c>
    </row>
    <row r="4115" spans="41:45" x14ac:dyDescent="0.2">
      <c r="AO4115" t="s">
        <v>4238</v>
      </c>
      <c r="AP4115" s="20" t="s">
        <v>55</v>
      </c>
      <c r="AQ4115" s="28">
        <v>1999</v>
      </c>
      <c r="AR4115" s="20" t="s">
        <v>18</v>
      </c>
      <c r="AS4115" s="32" t="str">
        <f t="shared" si="76"/>
        <v>VERO</v>
      </c>
    </row>
    <row r="4116" spans="41:45" x14ac:dyDescent="0.2">
      <c r="AO4116" t="s">
        <v>4239</v>
      </c>
      <c r="AP4116" s="20" t="s">
        <v>75</v>
      </c>
      <c r="AQ4116" s="28">
        <v>1078</v>
      </c>
      <c r="AR4116" s="20" t="s">
        <v>17</v>
      </c>
      <c r="AS4116" s="32" t="str">
        <f t="shared" si="76"/>
        <v>VERO</v>
      </c>
    </row>
    <row r="4117" spans="41:45" x14ac:dyDescent="0.2">
      <c r="AO4117" t="s">
        <v>4240</v>
      </c>
      <c r="AP4117" s="20" t="s">
        <v>112</v>
      </c>
      <c r="AQ4117" s="28">
        <v>2165</v>
      </c>
      <c r="AR4117" s="20" t="s">
        <v>19</v>
      </c>
      <c r="AS4117" s="32" t="str">
        <f t="shared" si="76"/>
        <v>VERO</v>
      </c>
    </row>
    <row r="4118" spans="41:45" x14ac:dyDescent="0.2">
      <c r="AO4118" t="s">
        <v>4241</v>
      </c>
      <c r="AP4118" s="20" t="s">
        <v>53</v>
      </c>
      <c r="AQ4118" s="28">
        <v>2627</v>
      </c>
      <c r="AR4118" s="20" t="s">
        <v>19</v>
      </c>
      <c r="AS4118" s="32" t="str">
        <f t="shared" si="76"/>
        <v>FALSO</v>
      </c>
    </row>
    <row r="4119" spans="41:45" x14ac:dyDescent="0.2">
      <c r="AO4119" t="s">
        <v>4242</v>
      </c>
      <c r="AP4119" s="20" t="s">
        <v>123</v>
      </c>
      <c r="AQ4119" s="28">
        <v>1946</v>
      </c>
      <c r="AR4119" s="20" t="s">
        <v>18</v>
      </c>
      <c r="AS4119" s="32" t="str">
        <f t="shared" si="76"/>
        <v>FALSO</v>
      </c>
    </row>
    <row r="4120" spans="41:45" x14ac:dyDescent="0.2">
      <c r="AO4120" t="s">
        <v>4243</v>
      </c>
      <c r="AP4120" s="20" t="s">
        <v>157</v>
      </c>
      <c r="AQ4120" s="28">
        <v>2258</v>
      </c>
      <c r="AR4120" s="20" t="s">
        <v>19</v>
      </c>
      <c r="AS4120" s="32" t="str">
        <f t="shared" si="76"/>
        <v>FALSO</v>
      </c>
    </row>
    <row r="4121" spans="41:45" x14ac:dyDescent="0.2">
      <c r="AO4121" t="s">
        <v>4244</v>
      </c>
      <c r="AP4121" s="20" t="s">
        <v>58</v>
      </c>
      <c r="AQ4121" s="28">
        <v>1117</v>
      </c>
      <c r="AR4121" s="20" t="s">
        <v>17</v>
      </c>
      <c r="AS4121" s="32" t="str">
        <f t="shared" si="76"/>
        <v>VERO</v>
      </c>
    </row>
    <row r="4122" spans="41:45" x14ac:dyDescent="0.2">
      <c r="AO4122" t="s">
        <v>4245</v>
      </c>
      <c r="AP4122" s="20" t="s">
        <v>589</v>
      </c>
      <c r="AQ4122" s="28">
        <v>2457</v>
      </c>
      <c r="AR4122" s="20" t="s">
        <v>19</v>
      </c>
      <c r="AS4122" s="32" t="str">
        <f t="shared" ref="AS4122:AS4185" si="77">IF((LOOKUP(AP4122,$AT$3:$AT$60))=AP4122,"VERO","FALSO")</f>
        <v>FALSO</v>
      </c>
    </row>
    <row r="4123" spans="41:45" x14ac:dyDescent="0.2">
      <c r="AO4123" t="s">
        <v>4246</v>
      </c>
      <c r="AP4123" s="20" t="s">
        <v>121</v>
      </c>
      <c r="AQ4123" s="28">
        <v>977</v>
      </c>
      <c r="AR4123" s="20" t="s">
        <v>17</v>
      </c>
      <c r="AS4123" s="32" t="str">
        <f t="shared" si="77"/>
        <v>VERO</v>
      </c>
    </row>
    <row r="4124" spans="41:45" x14ac:dyDescent="0.2">
      <c r="AO4124" t="s">
        <v>4247</v>
      </c>
      <c r="AP4124" s="20" t="s">
        <v>42</v>
      </c>
      <c r="AQ4124" s="28">
        <v>1311</v>
      </c>
      <c r="AR4124" s="20" t="s">
        <v>17</v>
      </c>
      <c r="AS4124" s="32" t="str">
        <f t="shared" si="77"/>
        <v>VERO</v>
      </c>
    </row>
    <row r="4125" spans="41:45" x14ac:dyDescent="0.2">
      <c r="AO4125" t="s">
        <v>4248</v>
      </c>
      <c r="AP4125" s="20" t="s">
        <v>214</v>
      </c>
      <c r="AQ4125" s="28">
        <v>4238</v>
      </c>
      <c r="AR4125" s="20" t="s">
        <v>20</v>
      </c>
      <c r="AS4125" s="32" t="str">
        <f t="shared" si="77"/>
        <v>FALSO</v>
      </c>
    </row>
    <row r="4126" spans="41:45" x14ac:dyDescent="0.2">
      <c r="AO4126" t="s">
        <v>4249</v>
      </c>
      <c r="AP4126" s="20" t="s">
        <v>34</v>
      </c>
      <c r="AQ4126" s="28">
        <v>3330</v>
      </c>
      <c r="AR4126" s="20" t="s">
        <v>20</v>
      </c>
      <c r="AS4126" s="32" t="str">
        <f t="shared" si="77"/>
        <v>FALSO</v>
      </c>
    </row>
    <row r="4127" spans="41:45" x14ac:dyDescent="0.2">
      <c r="AO4127" t="s">
        <v>4250</v>
      </c>
      <c r="AP4127" s="20" t="s">
        <v>206</v>
      </c>
      <c r="AQ4127" s="28">
        <v>3060</v>
      </c>
      <c r="AR4127" s="20" t="s">
        <v>20</v>
      </c>
      <c r="AS4127" s="32" t="str">
        <f t="shared" si="77"/>
        <v>FALSO</v>
      </c>
    </row>
    <row r="4128" spans="41:45" x14ac:dyDescent="0.2">
      <c r="AO4128" t="s">
        <v>4251</v>
      </c>
      <c r="AP4128" s="20" t="s">
        <v>111</v>
      </c>
      <c r="AQ4128" s="28">
        <v>2388</v>
      </c>
      <c r="AR4128" s="20" t="s">
        <v>19</v>
      </c>
      <c r="AS4128" s="32" t="str">
        <f t="shared" si="77"/>
        <v>FALSO</v>
      </c>
    </row>
    <row r="4129" spans="41:45" x14ac:dyDescent="0.2">
      <c r="AO4129" t="s">
        <v>4252</v>
      </c>
      <c r="AP4129" s="20" t="s">
        <v>96</v>
      </c>
      <c r="AQ4129" s="28">
        <v>2006</v>
      </c>
      <c r="AR4129" s="20" t="s">
        <v>18</v>
      </c>
      <c r="AS4129" s="32" t="str">
        <f t="shared" si="77"/>
        <v>VERO</v>
      </c>
    </row>
    <row r="4130" spans="41:45" x14ac:dyDescent="0.2">
      <c r="AO4130" t="s">
        <v>4253</v>
      </c>
      <c r="AP4130" s="20" t="s">
        <v>221</v>
      </c>
      <c r="AQ4130" s="28">
        <v>2546</v>
      </c>
      <c r="AR4130" s="20" t="s">
        <v>19</v>
      </c>
      <c r="AS4130" s="32" t="str">
        <f t="shared" si="77"/>
        <v>FALSO</v>
      </c>
    </row>
    <row r="4131" spans="41:45" x14ac:dyDescent="0.2">
      <c r="AO4131" t="s">
        <v>4254</v>
      </c>
      <c r="AP4131" s="20" t="s">
        <v>41</v>
      </c>
      <c r="AQ4131" s="28">
        <v>1316</v>
      </c>
      <c r="AR4131" s="20" t="s">
        <v>17</v>
      </c>
      <c r="AS4131" s="32" t="str">
        <f t="shared" si="77"/>
        <v>VERO</v>
      </c>
    </row>
    <row r="4132" spans="41:45" x14ac:dyDescent="0.2">
      <c r="AO4132" t="s">
        <v>4255</v>
      </c>
      <c r="AP4132" s="20" t="s">
        <v>41</v>
      </c>
      <c r="AQ4132" s="28">
        <v>1124</v>
      </c>
      <c r="AR4132" s="20" t="s">
        <v>17</v>
      </c>
      <c r="AS4132" s="32" t="str">
        <f t="shared" si="77"/>
        <v>VERO</v>
      </c>
    </row>
    <row r="4133" spans="41:45" x14ac:dyDescent="0.2">
      <c r="AO4133" t="s">
        <v>4256</v>
      </c>
      <c r="AP4133" s="20" t="s">
        <v>45</v>
      </c>
      <c r="AQ4133" s="28">
        <v>1563</v>
      </c>
      <c r="AR4133" s="20" t="s">
        <v>18</v>
      </c>
      <c r="AS4133" s="32" t="str">
        <f t="shared" si="77"/>
        <v>VERO</v>
      </c>
    </row>
    <row r="4134" spans="41:45" x14ac:dyDescent="0.2">
      <c r="AO4134" t="s">
        <v>4257</v>
      </c>
      <c r="AP4134" s="20" t="s">
        <v>206</v>
      </c>
      <c r="AQ4134" s="28">
        <v>2337</v>
      </c>
      <c r="AR4134" s="20" t="s">
        <v>19</v>
      </c>
      <c r="AS4134" s="32" t="str">
        <f t="shared" si="77"/>
        <v>FALSO</v>
      </c>
    </row>
    <row r="4135" spans="41:45" x14ac:dyDescent="0.2">
      <c r="AO4135" t="s">
        <v>4258</v>
      </c>
      <c r="AP4135" s="20" t="s">
        <v>112</v>
      </c>
      <c r="AQ4135" s="28">
        <v>1546</v>
      </c>
      <c r="AR4135" s="20" t="s">
        <v>18</v>
      </c>
      <c r="AS4135" s="32" t="str">
        <f t="shared" si="77"/>
        <v>VERO</v>
      </c>
    </row>
    <row r="4136" spans="41:45" x14ac:dyDescent="0.2">
      <c r="AO4136" t="s">
        <v>4259</v>
      </c>
      <c r="AP4136" s="20" t="s">
        <v>63</v>
      </c>
      <c r="AQ4136" s="28">
        <v>2998</v>
      </c>
      <c r="AR4136" s="20" t="s">
        <v>19</v>
      </c>
      <c r="AS4136" s="32" t="str">
        <f t="shared" si="77"/>
        <v>FALSO</v>
      </c>
    </row>
    <row r="4137" spans="41:45" x14ac:dyDescent="0.2">
      <c r="AO4137" t="s">
        <v>4260</v>
      </c>
      <c r="AP4137" s="20" t="s">
        <v>80</v>
      </c>
      <c r="AQ4137" s="28">
        <v>1794</v>
      </c>
      <c r="AR4137" s="20" t="s">
        <v>18</v>
      </c>
      <c r="AS4137" s="32" t="str">
        <f t="shared" si="77"/>
        <v>FALSO</v>
      </c>
    </row>
    <row r="4138" spans="41:45" x14ac:dyDescent="0.2">
      <c r="AO4138" t="s">
        <v>4261</v>
      </c>
      <c r="AP4138" s="20" t="s">
        <v>65</v>
      </c>
      <c r="AQ4138" s="28">
        <v>3169</v>
      </c>
      <c r="AR4138" s="20" t="s">
        <v>20</v>
      </c>
      <c r="AS4138" s="32" t="str">
        <f t="shared" si="77"/>
        <v>FALSO</v>
      </c>
    </row>
    <row r="4139" spans="41:45" x14ac:dyDescent="0.2">
      <c r="AO4139" t="s">
        <v>4262</v>
      </c>
      <c r="AP4139" s="20" t="s">
        <v>42</v>
      </c>
      <c r="AQ4139" s="28">
        <v>1187</v>
      </c>
      <c r="AR4139" s="20" t="s">
        <v>17</v>
      </c>
      <c r="AS4139" s="32" t="str">
        <f t="shared" si="77"/>
        <v>VERO</v>
      </c>
    </row>
    <row r="4140" spans="41:45" x14ac:dyDescent="0.2">
      <c r="AO4140" t="s">
        <v>4263</v>
      </c>
      <c r="AP4140" s="20" t="s">
        <v>32</v>
      </c>
      <c r="AQ4140" s="28">
        <v>2575</v>
      </c>
      <c r="AR4140" s="20" t="s">
        <v>19</v>
      </c>
      <c r="AS4140" s="32" t="str">
        <f t="shared" si="77"/>
        <v>FALSO</v>
      </c>
    </row>
    <row r="4141" spans="41:45" x14ac:dyDescent="0.2">
      <c r="AO4141" t="s">
        <v>4264</v>
      </c>
      <c r="AP4141" s="20" t="s">
        <v>147</v>
      </c>
      <c r="AQ4141" s="28">
        <v>2630</v>
      </c>
      <c r="AR4141" s="20" t="s">
        <v>19</v>
      </c>
      <c r="AS4141" s="32" t="str">
        <f t="shared" si="77"/>
        <v>FALSO</v>
      </c>
    </row>
    <row r="4142" spans="41:45" x14ac:dyDescent="0.2">
      <c r="AO4142" t="s">
        <v>4265</v>
      </c>
      <c r="AP4142" s="20" t="s">
        <v>42</v>
      </c>
      <c r="AQ4142" s="28">
        <v>1202</v>
      </c>
      <c r="AR4142" s="20" t="s">
        <v>17</v>
      </c>
      <c r="AS4142" s="32" t="str">
        <f t="shared" si="77"/>
        <v>VERO</v>
      </c>
    </row>
    <row r="4143" spans="41:45" x14ac:dyDescent="0.2">
      <c r="AO4143" t="s">
        <v>4266</v>
      </c>
      <c r="AP4143" s="20" t="s">
        <v>46</v>
      </c>
      <c r="AQ4143" s="28">
        <v>2205</v>
      </c>
      <c r="AR4143" s="20" t="s">
        <v>19</v>
      </c>
      <c r="AS4143" s="32" t="str">
        <f t="shared" si="77"/>
        <v>FALSO</v>
      </c>
    </row>
    <row r="4144" spans="41:45" x14ac:dyDescent="0.2">
      <c r="AO4144" t="s">
        <v>4267</v>
      </c>
      <c r="AP4144" s="20" t="s">
        <v>214</v>
      </c>
      <c r="AQ4144" s="28">
        <v>3386</v>
      </c>
      <c r="AR4144" s="20" t="s">
        <v>20</v>
      </c>
      <c r="AS4144" s="32" t="str">
        <f t="shared" si="77"/>
        <v>FALSO</v>
      </c>
    </row>
    <row r="4145" spans="41:45" x14ac:dyDescent="0.2">
      <c r="AO4145" t="s">
        <v>4268</v>
      </c>
      <c r="AP4145" s="20" t="s">
        <v>45</v>
      </c>
      <c r="AQ4145" s="28">
        <v>2025</v>
      </c>
      <c r="AR4145" s="20" t="s">
        <v>18</v>
      </c>
      <c r="AS4145" s="32" t="str">
        <f t="shared" si="77"/>
        <v>VERO</v>
      </c>
    </row>
    <row r="4146" spans="41:45" x14ac:dyDescent="0.2">
      <c r="AO4146" t="s">
        <v>4269</v>
      </c>
      <c r="AP4146" s="20" t="s">
        <v>48</v>
      </c>
      <c r="AQ4146" s="28">
        <v>2168</v>
      </c>
      <c r="AR4146" s="20" t="s">
        <v>19</v>
      </c>
      <c r="AS4146" s="32" t="str">
        <f t="shared" si="77"/>
        <v>VERO</v>
      </c>
    </row>
    <row r="4147" spans="41:45" x14ac:dyDescent="0.2">
      <c r="AO4147" t="s">
        <v>4270</v>
      </c>
      <c r="AP4147" s="20" t="s">
        <v>94</v>
      </c>
      <c r="AQ4147" s="28">
        <v>2242</v>
      </c>
      <c r="AR4147" s="20" t="s">
        <v>19</v>
      </c>
      <c r="AS4147" s="32" t="str">
        <f t="shared" si="77"/>
        <v>VERO</v>
      </c>
    </row>
    <row r="4148" spans="41:45" x14ac:dyDescent="0.2">
      <c r="AO4148" t="s">
        <v>4271</v>
      </c>
      <c r="AP4148" s="20" t="s">
        <v>32</v>
      </c>
      <c r="AQ4148" s="28">
        <v>2546</v>
      </c>
      <c r="AR4148" s="20" t="s">
        <v>19</v>
      </c>
      <c r="AS4148" s="32" t="str">
        <f t="shared" si="77"/>
        <v>FALSO</v>
      </c>
    </row>
    <row r="4149" spans="41:45" x14ac:dyDescent="0.2">
      <c r="AO4149" t="s">
        <v>4272</v>
      </c>
      <c r="AP4149" s="20" t="s">
        <v>59</v>
      </c>
      <c r="AQ4149" s="28">
        <v>2499</v>
      </c>
      <c r="AR4149" s="20" t="s">
        <v>19</v>
      </c>
      <c r="AS4149" s="32" t="str">
        <f t="shared" si="77"/>
        <v>VERO</v>
      </c>
    </row>
    <row r="4150" spans="41:45" x14ac:dyDescent="0.2">
      <c r="AO4150" t="s">
        <v>4273</v>
      </c>
      <c r="AP4150" s="20" t="s">
        <v>55</v>
      </c>
      <c r="AQ4150" s="28">
        <v>2295</v>
      </c>
      <c r="AR4150" s="20" t="s">
        <v>19</v>
      </c>
      <c r="AS4150" s="32" t="str">
        <f t="shared" si="77"/>
        <v>VERO</v>
      </c>
    </row>
    <row r="4151" spans="41:45" x14ac:dyDescent="0.2">
      <c r="AO4151" t="s">
        <v>4274</v>
      </c>
      <c r="AP4151" s="20" t="s">
        <v>227</v>
      </c>
      <c r="AQ4151" s="28">
        <v>3448</v>
      </c>
      <c r="AR4151" s="20" t="s">
        <v>20</v>
      </c>
      <c r="AS4151" s="32" t="str">
        <f t="shared" si="77"/>
        <v>FALSO</v>
      </c>
    </row>
    <row r="4152" spans="41:45" x14ac:dyDescent="0.2">
      <c r="AO4152" t="s">
        <v>4275</v>
      </c>
      <c r="AP4152" s="20" t="s">
        <v>144</v>
      </c>
      <c r="AQ4152" s="28">
        <v>1235</v>
      </c>
      <c r="AR4152" s="20" t="s">
        <v>17</v>
      </c>
      <c r="AS4152" s="32" t="str">
        <f t="shared" si="77"/>
        <v>VERO</v>
      </c>
    </row>
    <row r="4153" spans="41:45" x14ac:dyDescent="0.2">
      <c r="AO4153" t="s">
        <v>4276</v>
      </c>
      <c r="AP4153" s="20" t="s">
        <v>34</v>
      </c>
      <c r="AQ4153" s="28">
        <v>2484</v>
      </c>
      <c r="AR4153" s="20" t="s">
        <v>19</v>
      </c>
      <c r="AS4153" s="32" t="str">
        <f t="shared" si="77"/>
        <v>FALSO</v>
      </c>
    </row>
    <row r="4154" spans="41:45" x14ac:dyDescent="0.2">
      <c r="AO4154" t="s">
        <v>4277</v>
      </c>
      <c r="AP4154" s="20" t="s">
        <v>98</v>
      </c>
      <c r="AQ4154" s="28">
        <v>2420</v>
      </c>
      <c r="AR4154" s="20" t="s">
        <v>19</v>
      </c>
      <c r="AS4154" s="32" t="str">
        <f t="shared" si="77"/>
        <v>FALSO</v>
      </c>
    </row>
    <row r="4155" spans="41:45" x14ac:dyDescent="0.2">
      <c r="AO4155" t="s">
        <v>4278</v>
      </c>
      <c r="AP4155" s="20" t="s">
        <v>198</v>
      </c>
      <c r="AQ4155" s="28">
        <v>2536</v>
      </c>
      <c r="AR4155" s="20" t="s">
        <v>19</v>
      </c>
      <c r="AS4155" s="32" t="str">
        <f t="shared" si="77"/>
        <v>FALSO</v>
      </c>
    </row>
    <row r="4156" spans="41:45" x14ac:dyDescent="0.2">
      <c r="AO4156" t="s">
        <v>4279</v>
      </c>
      <c r="AP4156" s="20" t="s">
        <v>214</v>
      </c>
      <c r="AQ4156" s="28">
        <v>3740</v>
      </c>
      <c r="AR4156" s="20" t="s">
        <v>20</v>
      </c>
      <c r="AS4156" s="32" t="str">
        <f t="shared" si="77"/>
        <v>FALSO</v>
      </c>
    </row>
    <row r="4157" spans="41:45" x14ac:dyDescent="0.2">
      <c r="AO4157" t="s">
        <v>4280</v>
      </c>
      <c r="AP4157" s="20" t="s">
        <v>53</v>
      </c>
      <c r="AQ4157" s="28">
        <v>2495</v>
      </c>
      <c r="AR4157" s="20" t="s">
        <v>19</v>
      </c>
      <c r="AS4157" s="32" t="str">
        <f t="shared" si="77"/>
        <v>FALSO</v>
      </c>
    </row>
    <row r="4158" spans="41:45" x14ac:dyDescent="0.2">
      <c r="AO4158" t="s">
        <v>4281</v>
      </c>
      <c r="AP4158" s="20" t="s">
        <v>65</v>
      </c>
      <c r="AQ4158" s="28">
        <v>3426</v>
      </c>
      <c r="AR4158" s="20" t="s">
        <v>20</v>
      </c>
      <c r="AS4158" s="32" t="str">
        <f t="shared" si="77"/>
        <v>FALSO</v>
      </c>
    </row>
    <row r="4159" spans="41:45" x14ac:dyDescent="0.2">
      <c r="AO4159" t="s">
        <v>4282</v>
      </c>
      <c r="AP4159" s="20" t="s">
        <v>107</v>
      </c>
      <c r="AQ4159" s="28">
        <v>2331</v>
      </c>
      <c r="AR4159" s="20" t="s">
        <v>19</v>
      </c>
      <c r="AS4159" s="32" t="str">
        <f t="shared" si="77"/>
        <v>FALSO</v>
      </c>
    </row>
    <row r="4160" spans="41:45" x14ac:dyDescent="0.2">
      <c r="AO4160" t="s">
        <v>4283</v>
      </c>
      <c r="AP4160" s="20" t="s">
        <v>53</v>
      </c>
      <c r="AQ4160" s="28">
        <v>2713</v>
      </c>
      <c r="AR4160" s="20" t="s">
        <v>19</v>
      </c>
      <c r="AS4160" s="32" t="str">
        <f t="shared" si="77"/>
        <v>FALSO</v>
      </c>
    </row>
    <row r="4161" spans="41:45" x14ac:dyDescent="0.2">
      <c r="AO4161" t="s">
        <v>4284</v>
      </c>
      <c r="AP4161" s="20" t="s">
        <v>65</v>
      </c>
      <c r="AQ4161" s="28">
        <v>2878</v>
      </c>
      <c r="AR4161" s="20" t="s">
        <v>19</v>
      </c>
      <c r="AS4161" s="32" t="str">
        <f t="shared" si="77"/>
        <v>FALSO</v>
      </c>
    </row>
    <row r="4162" spans="41:45" x14ac:dyDescent="0.2">
      <c r="AO4162" t="s">
        <v>4285</v>
      </c>
      <c r="AP4162" s="20" t="s">
        <v>177</v>
      </c>
      <c r="AQ4162" s="28">
        <v>2858</v>
      </c>
      <c r="AR4162" s="20" t="s">
        <v>19</v>
      </c>
      <c r="AS4162" s="32" t="str">
        <f t="shared" si="77"/>
        <v>FALSO</v>
      </c>
    </row>
    <row r="4163" spans="41:45" x14ac:dyDescent="0.2">
      <c r="AO4163" t="s">
        <v>4286</v>
      </c>
      <c r="AP4163" s="20" t="s">
        <v>32</v>
      </c>
      <c r="AQ4163" s="28">
        <v>2711</v>
      </c>
      <c r="AR4163" s="20" t="s">
        <v>19</v>
      </c>
      <c r="AS4163" s="32" t="str">
        <f t="shared" si="77"/>
        <v>FALSO</v>
      </c>
    </row>
    <row r="4164" spans="41:45" x14ac:dyDescent="0.2">
      <c r="AO4164" t="s">
        <v>4287</v>
      </c>
      <c r="AP4164" s="20" t="s">
        <v>53</v>
      </c>
      <c r="AQ4164" s="28">
        <v>2604</v>
      </c>
      <c r="AR4164" s="20" t="s">
        <v>19</v>
      </c>
      <c r="AS4164" s="32" t="str">
        <f t="shared" si="77"/>
        <v>FALSO</v>
      </c>
    </row>
    <row r="4165" spans="41:45" x14ac:dyDescent="0.2">
      <c r="AO4165" t="s">
        <v>4288</v>
      </c>
      <c r="AP4165" s="20" t="s">
        <v>167</v>
      </c>
      <c r="AQ4165" s="28">
        <v>2581</v>
      </c>
      <c r="AR4165" s="20" t="s">
        <v>19</v>
      </c>
      <c r="AS4165" s="32" t="str">
        <f t="shared" si="77"/>
        <v>FALSO</v>
      </c>
    </row>
    <row r="4166" spans="41:45" x14ac:dyDescent="0.2">
      <c r="AO4166" t="s">
        <v>4289</v>
      </c>
      <c r="AP4166" s="20" t="s">
        <v>177</v>
      </c>
      <c r="AQ4166" s="28">
        <v>3302</v>
      </c>
      <c r="AR4166" s="20" t="s">
        <v>20</v>
      </c>
      <c r="AS4166" s="32" t="str">
        <f t="shared" si="77"/>
        <v>FALSO</v>
      </c>
    </row>
    <row r="4167" spans="41:45" x14ac:dyDescent="0.2">
      <c r="AO4167" t="s">
        <v>4290</v>
      </c>
      <c r="AP4167" s="20" t="s">
        <v>74</v>
      </c>
      <c r="AQ4167" s="28">
        <v>2196</v>
      </c>
      <c r="AR4167" s="20" t="s">
        <v>19</v>
      </c>
      <c r="AS4167" s="32" t="str">
        <f t="shared" si="77"/>
        <v>FALSO</v>
      </c>
    </row>
    <row r="4168" spans="41:45" x14ac:dyDescent="0.2">
      <c r="AO4168" t="s">
        <v>4291</v>
      </c>
      <c r="AP4168" s="20" t="s">
        <v>32</v>
      </c>
      <c r="AQ4168" s="28">
        <v>2716</v>
      </c>
      <c r="AR4168" s="20" t="s">
        <v>19</v>
      </c>
      <c r="AS4168" s="32" t="str">
        <f t="shared" si="77"/>
        <v>FALSO</v>
      </c>
    </row>
    <row r="4169" spans="41:45" x14ac:dyDescent="0.2">
      <c r="AO4169" t="s">
        <v>4292</v>
      </c>
      <c r="AP4169" s="20" t="s">
        <v>59</v>
      </c>
      <c r="AQ4169" s="28">
        <v>2116</v>
      </c>
      <c r="AR4169" s="20" t="s">
        <v>19</v>
      </c>
      <c r="AS4169" s="32" t="str">
        <f t="shared" si="77"/>
        <v>VERO</v>
      </c>
    </row>
    <row r="4170" spans="41:45" x14ac:dyDescent="0.2">
      <c r="AO4170" t="s">
        <v>4293</v>
      </c>
      <c r="AP4170" s="20" t="s">
        <v>53</v>
      </c>
      <c r="AQ4170" s="28">
        <v>2681</v>
      </c>
      <c r="AR4170" s="20" t="s">
        <v>19</v>
      </c>
      <c r="AS4170" s="32" t="str">
        <f t="shared" si="77"/>
        <v>FALSO</v>
      </c>
    </row>
    <row r="4171" spans="41:45" x14ac:dyDescent="0.2">
      <c r="AO4171" t="s">
        <v>4294</v>
      </c>
      <c r="AP4171" s="20" t="s">
        <v>144</v>
      </c>
      <c r="AQ4171" s="28">
        <v>943</v>
      </c>
      <c r="AR4171" s="20" t="s">
        <v>17</v>
      </c>
      <c r="AS4171" s="32" t="str">
        <f t="shared" si="77"/>
        <v>VERO</v>
      </c>
    </row>
    <row r="4172" spans="41:45" x14ac:dyDescent="0.2">
      <c r="AO4172" t="s">
        <v>4295</v>
      </c>
      <c r="AP4172" s="20" t="s">
        <v>53</v>
      </c>
      <c r="AQ4172" s="28">
        <v>2471</v>
      </c>
      <c r="AR4172" s="20" t="s">
        <v>19</v>
      </c>
      <c r="AS4172" s="32" t="str">
        <f t="shared" si="77"/>
        <v>FALSO</v>
      </c>
    </row>
    <row r="4173" spans="41:45" x14ac:dyDescent="0.2">
      <c r="AO4173" t="s">
        <v>4296</v>
      </c>
      <c r="AP4173" s="20" t="s">
        <v>177</v>
      </c>
      <c r="AQ4173" s="28">
        <v>3591</v>
      </c>
      <c r="AR4173" s="20" t="s">
        <v>20</v>
      </c>
      <c r="AS4173" s="32" t="str">
        <f t="shared" si="77"/>
        <v>FALSO</v>
      </c>
    </row>
    <row r="4174" spans="41:45" x14ac:dyDescent="0.2">
      <c r="AO4174" t="s">
        <v>4297</v>
      </c>
      <c r="AP4174" s="20" t="s">
        <v>65</v>
      </c>
      <c r="AQ4174" s="28">
        <v>2780</v>
      </c>
      <c r="AR4174" s="20" t="s">
        <v>19</v>
      </c>
      <c r="AS4174" s="32" t="str">
        <f t="shared" si="77"/>
        <v>FALSO</v>
      </c>
    </row>
    <row r="4175" spans="41:45" x14ac:dyDescent="0.2">
      <c r="AO4175" t="s">
        <v>4298</v>
      </c>
      <c r="AP4175" s="20" t="s">
        <v>65</v>
      </c>
      <c r="AQ4175" s="28">
        <v>3110</v>
      </c>
      <c r="AR4175" s="20" t="s">
        <v>20</v>
      </c>
      <c r="AS4175" s="32" t="str">
        <f t="shared" si="77"/>
        <v>FALSO</v>
      </c>
    </row>
    <row r="4176" spans="41:45" x14ac:dyDescent="0.2">
      <c r="AO4176" t="s">
        <v>4299</v>
      </c>
      <c r="AP4176" s="20" t="s">
        <v>63</v>
      </c>
      <c r="AQ4176" s="28">
        <v>2588</v>
      </c>
      <c r="AR4176" s="20" t="s">
        <v>19</v>
      </c>
      <c r="AS4176" s="32" t="str">
        <f t="shared" si="77"/>
        <v>FALSO</v>
      </c>
    </row>
    <row r="4177" spans="41:45" x14ac:dyDescent="0.2">
      <c r="AO4177" t="s">
        <v>4300</v>
      </c>
      <c r="AP4177" s="20" t="s">
        <v>65</v>
      </c>
      <c r="AQ4177" s="28">
        <v>2615</v>
      </c>
      <c r="AR4177" s="20" t="s">
        <v>19</v>
      </c>
      <c r="AS4177" s="32" t="str">
        <f t="shared" si="77"/>
        <v>FALSO</v>
      </c>
    </row>
    <row r="4178" spans="41:45" x14ac:dyDescent="0.2">
      <c r="AO4178" t="s">
        <v>4301</v>
      </c>
      <c r="AP4178" s="20" t="s">
        <v>221</v>
      </c>
      <c r="AQ4178" s="28">
        <v>2337</v>
      </c>
      <c r="AR4178" s="20" t="s">
        <v>19</v>
      </c>
      <c r="AS4178" s="32" t="str">
        <f t="shared" si="77"/>
        <v>FALSO</v>
      </c>
    </row>
    <row r="4179" spans="41:45" x14ac:dyDescent="0.2">
      <c r="AO4179" t="s">
        <v>4302</v>
      </c>
      <c r="AP4179" s="20" t="s">
        <v>56</v>
      </c>
      <c r="AQ4179" s="28">
        <v>1047</v>
      </c>
      <c r="AR4179" s="20" t="s">
        <v>17</v>
      </c>
      <c r="AS4179" s="32" t="str">
        <f t="shared" si="77"/>
        <v>VERO</v>
      </c>
    </row>
    <row r="4180" spans="41:45" x14ac:dyDescent="0.2">
      <c r="AO4180" t="s">
        <v>4303</v>
      </c>
      <c r="AP4180" s="20" t="s">
        <v>177</v>
      </c>
      <c r="AQ4180" s="28">
        <v>2553</v>
      </c>
      <c r="AR4180" s="20" t="s">
        <v>19</v>
      </c>
      <c r="AS4180" s="32" t="str">
        <f t="shared" si="77"/>
        <v>FALSO</v>
      </c>
    </row>
    <row r="4181" spans="41:45" x14ac:dyDescent="0.2">
      <c r="AO4181" t="s">
        <v>4304</v>
      </c>
      <c r="AP4181" s="20" t="s">
        <v>53</v>
      </c>
      <c r="AQ4181" s="28">
        <v>2738</v>
      </c>
      <c r="AR4181" s="20" t="s">
        <v>19</v>
      </c>
      <c r="AS4181" s="32" t="str">
        <f t="shared" si="77"/>
        <v>FALSO</v>
      </c>
    </row>
    <row r="4182" spans="41:45" x14ac:dyDescent="0.2">
      <c r="AO4182" t="s">
        <v>4305</v>
      </c>
      <c r="AP4182" s="20" t="s">
        <v>177</v>
      </c>
      <c r="AQ4182" s="28">
        <v>4545</v>
      </c>
      <c r="AR4182" s="20" t="s">
        <v>20</v>
      </c>
      <c r="AS4182" s="32" t="str">
        <f t="shared" si="77"/>
        <v>FALSO</v>
      </c>
    </row>
    <row r="4183" spans="41:45" x14ac:dyDescent="0.2">
      <c r="AO4183" t="s">
        <v>4306</v>
      </c>
      <c r="AP4183" s="20" t="s">
        <v>32</v>
      </c>
      <c r="AQ4183" s="28">
        <v>2723</v>
      </c>
      <c r="AR4183" s="20" t="s">
        <v>19</v>
      </c>
      <c r="AS4183" s="32" t="str">
        <f t="shared" si="77"/>
        <v>FALSO</v>
      </c>
    </row>
    <row r="4184" spans="41:45" x14ac:dyDescent="0.2">
      <c r="AO4184" t="s">
        <v>4307</v>
      </c>
      <c r="AP4184" s="20" t="s">
        <v>65</v>
      </c>
      <c r="AQ4184" s="28">
        <v>2606</v>
      </c>
      <c r="AR4184" s="20" t="s">
        <v>19</v>
      </c>
      <c r="AS4184" s="32" t="str">
        <f t="shared" si="77"/>
        <v>FALSO</v>
      </c>
    </row>
    <row r="4185" spans="41:45" x14ac:dyDescent="0.2">
      <c r="AO4185" t="s">
        <v>4308</v>
      </c>
      <c r="AP4185" s="20" t="s">
        <v>137</v>
      </c>
      <c r="AQ4185" s="28">
        <v>3595</v>
      </c>
      <c r="AR4185" s="20" t="s">
        <v>20</v>
      </c>
      <c r="AS4185" s="32" t="str">
        <f t="shared" si="77"/>
        <v>VERO</v>
      </c>
    </row>
    <row r="4186" spans="41:45" x14ac:dyDescent="0.2">
      <c r="AO4186" t="s">
        <v>4309</v>
      </c>
      <c r="AP4186" s="20" t="s">
        <v>214</v>
      </c>
      <c r="AQ4186" s="28">
        <v>3592</v>
      </c>
      <c r="AR4186" s="20" t="s">
        <v>20</v>
      </c>
      <c r="AS4186" s="32" t="str">
        <f t="shared" ref="AS4186:AS4249" si="78">IF((LOOKUP(AP4186,$AT$3:$AT$60))=AP4186,"VERO","FALSO")</f>
        <v>FALSO</v>
      </c>
    </row>
    <row r="4187" spans="41:45" x14ac:dyDescent="0.2">
      <c r="AO4187" t="s">
        <v>4310</v>
      </c>
      <c r="AP4187" s="20" t="s">
        <v>227</v>
      </c>
      <c r="AQ4187" s="28">
        <v>2723</v>
      </c>
      <c r="AR4187" s="20" t="s">
        <v>19</v>
      </c>
      <c r="AS4187" s="32" t="str">
        <f t="shared" si="78"/>
        <v>FALSO</v>
      </c>
    </row>
    <row r="4188" spans="41:45" x14ac:dyDescent="0.2">
      <c r="AO4188" t="s">
        <v>4311</v>
      </c>
      <c r="AP4188" s="20" t="s">
        <v>53</v>
      </c>
      <c r="AQ4188" s="28">
        <v>2821</v>
      </c>
      <c r="AR4188" s="20" t="s">
        <v>19</v>
      </c>
      <c r="AS4188" s="32" t="str">
        <f t="shared" si="78"/>
        <v>FALSO</v>
      </c>
    </row>
    <row r="4189" spans="41:45" x14ac:dyDescent="0.2">
      <c r="AO4189" t="s">
        <v>4312</v>
      </c>
      <c r="AP4189" s="20" t="s">
        <v>152</v>
      </c>
      <c r="AQ4189" s="28">
        <v>2669</v>
      </c>
      <c r="AR4189" s="20" t="s">
        <v>19</v>
      </c>
      <c r="AS4189" s="32" t="str">
        <f t="shared" si="78"/>
        <v>VERO</v>
      </c>
    </row>
    <row r="4190" spans="41:45" x14ac:dyDescent="0.2">
      <c r="AO4190" t="s">
        <v>4313</v>
      </c>
      <c r="AP4190" s="20" t="s">
        <v>107</v>
      </c>
      <c r="AQ4190" s="28">
        <v>2298</v>
      </c>
      <c r="AR4190" s="20" t="s">
        <v>19</v>
      </c>
      <c r="AS4190" s="32" t="str">
        <f t="shared" si="78"/>
        <v>FALSO</v>
      </c>
    </row>
    <row r="4191" spans="41:45" x14ac:dyDescent="0.2">
      <c r="AO4191" t="s">
        <v>4314</v>
      </c>
      <c r="AP4191" s="20" t="s">
        <v>107</v>
      </c>
      <c r="AQ4191" s="28">
        <v>2188</v>
      </c>
      <c r="AR4191" s="20" t="s">
        <v>19</v>
      </c>
      <c r="AS4191" s="32" t="str">
        <f t="shared" si="78"/>
        <v>FALSO</v>
      </c>
    </row>
    <row r="4192" spans="41:45" x14ac:dyDescent="0.2">
      <c r="AO4192" t="s">
        <v>4315</v>
      </c>
      <c r="AP4192" s="20" t="s">
        <v>65</v>
      </c>
      <c r="AQ4192" s="28">
        <v>2640</v>
      </c>
      <c r="AR4192" s="20" t="s">
        <v>19</v>
      </c>
      <c r="AS4192" s="32" t="str">
        <f t="shared" si="78"/>
        <v>FALSO</v>
      </c>
    </row>
    <row r="4193" spans="41:45" x14ac:dyDescent="0.2">
      <c r="AO4193" t="s">
        <v>4316</v>
      </c>
      <c r="AP4193" s="20" t="s">
        <v>62</v>
      </c>
      <c r="AQ4193" s="28">
        <v>1060</v>
      </c>
      <c r="AR4193" s="20" t="s">
        <v>17</v>
      </c>
      <c r="AS4193" s="32" t="str">
        <f t="shared" si="78"/>
        <v>VERO</v>
      </c>
    </row>
    <row r="4194" spans="41:45" x14ac:dyDescent="0.2">
      <c r="AO4194" t="s">
        <v>4317</v>
      </c>
      <c r="AP4194" s="20" t="s">
        <v>123</v>
      </c>
      <c r="AQ4194" s="28">
        <v>1547</v>
      </c>
      <c r="AR4194" s="20" t="s">
        <v>18</v>
      </c>
      <c r="AS4194" s="32" t="str">
        <f t="shared" si="78"/>
        <v>FALSO</v>
      </c>
    </row>
    <row r="4195" spans="41:45" x14ac:dyDescent="0.2">
      <c r="AO4195" t="s">
        <v>4318</v>
      </c>
      <c r="AP4195" s="20" t="s">
        <v>65</v>
      </c>
      <c r="AQ4195" s="28">
        <v>2776</v>
      </c>
      <c r="AR4195" s="20" t="s">
        <v>19</v>
      </c>
      <c r="AS4195" s="32" t="str">
        <f t="shared" si="78"/>
        <v>FALSO</v>
      </c>
    </row>
    <row r="4196" spans="41:45" x14ac:dyDescent="0.2">
      <c r="AO4196" t="s">
        <v>4319</v>
      </c>
      <c r="AP4196" s="20" t="s">
        <v>127</v>
      </c>
      <c r="AQ4196" s="28">
        <v>2213</v>
      </c>
      <c r="AR4196" s="20" t="s">
        <v>19</v>
      </c>
      <c r="AS4196" s="32" t="str">
        <f t="shared" si="78"/>
        <v>FALSO</v>
      </c>
    </row>
    <row r="4197" spans="41:45" x14ac:dyDescent="0.2">
      <c r="AO4197" t="s">
        <v>4320</v>
      </c>
      <c r="AP4197" s="20" t="s">
        <v>65</v>
      </c>
      <c r="AQ4197" s="28">
        <v>2910</v>
      </c>
      <c r="AR4197" s="20" t="s">
        <v>19</v>
      </c>
      <c r="AS4197" s="32" t="str">
        <f t="shared" si="78"/>
        <v>FALSO</v>
      </c>
    </row>
    <row r="4198" spans="41:45" x14ac:dyDescent="0.2">
      <c r="AO4198" t="s">
        <v>4321</v>
      </c>
      <c r="AP4198" s="20" t="s">
        <v>112</v>
      </c>
      <c r="AQ4198" s="28">
        <v>1117</v>
      </c>
      <c r="AR4198" s="20" t="s">
        <v>17</v>
      </c>
      <c r="AS4198" s="32" t="str">
        <f t="shared" si="78"/>
        <v>VERO</v>
      </c>
    </row>
    <row r="4199" spans="41:45" x14ac:dyDescent="0.2">
      <c r="AO4199" t="s">
        <v>4322</v>
      </c>
      <c r="AP4199" s="20" t="s">
        <v>221</v>
      </c>
      <c r="AQ4199" s="28">
        <v>2641</v>
      </c>
      <c r="AR4199" s="20" t="s">
        <v>19</v>
      </c>
      <c r="AS4199" s="32" t="str">
        <f t="shared" si="78"/>
        <v>FALSO</v>
      </c>
    </row>
    <row r="4200" spans="41:45" x14ac:dyDescent="0.2">
      <c r="AO4200" t="s">
        <v>4323</v>
      </c>
      <c r="AP4200" s="20" t="s">
        <v>53</v>
      </c>
      <c r="AQ4200" s="28">
        <v>2540</v>
      </c>
      <c r="AR4200" s="20" t="s">
        <v>19</v>
      </c>
      <c r="AS4200" s="32" t="str">
        <f t="shared" si="78"/>
        <v>FALSO</v>
      </c>
    </row>
    <row r="4201" spans="41:45" x14ac:dyDescent="0.2">
      <c r="AO4201" t="s">
        <v>4324</v>
      </c>
      <c r="AP4201" s="20" t="s">
        <v>48</v>
      </c>
      <c r="AQ4201" s="28">
        <v>3351</v>
      </c>
      <c r="AR4201" s="20" t="s">
        <v>20</v>
      </c>
      <c r="AS4201" s="32" t="str">
        <f t="shared" si="78"/>
        <v>VERO</v>
      </c>
    </row>
    <row r="4202" spans="41:45" x14ac:dyDescent="0.2">
      <c r="AO4202" t="s">
        <v>4325</v>
      </c>
      <c r="AP4202" s="20" t="s">
        <v>120</v>
      </c>
      <c r="AQ4202" s="28">
        <v>2779</v>
      </c>
      <c r="AR4202" s="20" t="s">
        <v>19</v>
      </c>
      <c r="AS4202" s="32" t="str">
        <f t="shared" si="78"/>
        <v>FALSO</v>
      </c>
    </row>
    <row r="4203" spans="41:45" x14ac:dyDescent="0.2">
      <c r="AO4203" t="s">
        <v>4326</v>
      </c>
      <c r="AP4203" s="20" t="s">
        <v>32</v>
      </c>
      <c r="AQ4203" s="28">
        <v>2986</v>
      </c>
      <c r="AR4203" s="20" t="s">
        <v>19</v>
      </c>
      <c r="AS4203" s="32" t="str">
        <f t="shared" si="78"/>
        <v>FALSO</v>
      </c>
    </row>
    <row r="4204" spans="41:45" x14ac:dyDescent="0.2">
      <c r="AO4204" t="s">
        <v>4327</v>
      </c>
      <c r="AP4204" s="20" t="s">
        <v>112</v>
      </c>
      <c r="AQ4204" s="28">
        <v>1268</v>
      </c>
      <c r="AR4204" s="20" t="s">
        <v>17</v>
      </c>
      <c r="AS4204" s="32" t="str">
        <f t="shared" si="78"/>
        <v>VERO</v>
      </c>
    </row>
    <row r="4205" spans="41:45" x14ac:dyDescent="0.2">
      <c r="AO4205" t="s">
        <v>4328</v>
      </c>
      <c r="AP4205" s="20" t="s">
        <v>212</v>
      </c>
      <c r="AQ4205" s="28">
        <v>2748</v>
      </c>
      <c r="AR4205" s="20" t="s">
        <v>19</v>
      </c>
      <c r="AS4205" s="32" t="str">
        <f t="shared" si="78"/>
        <v>FALSO</v>
      </c>
    </row>
    <row r="4206" spans="41:45" x14ac:dyDescent="0.2">
      <c r="AO4206" t="s">
        <v>4329</v>
      </c>
      <c r="AP4206" s="20" t="s">
        <v>72</v>
      </c>
      <c r="AQ4206" s="28">
        <v>1998</v>
      </c>
      <c r="AR4206" s="20" t="s">
        <v>18</v>
      </c>
      <c r="AS4206" s="32" t="str">
        <f t="shared" si="78"/>
        <v>VERO</v>
      </c>
    </row>
    <row r="4207" spans="41:45" x14ac:dyDescent="0.2">
      <c r="AO4207" t="s">
        <v>4330</v>
      </c>
      <c r="AP4207" s="20" t="s">
        <v>82</v>
      </c>
      <c r="AQ4207" s="28">
        <v>4323</v>
      </c>
      <c r="AR4207" s="20" t="s">
        <v>20</v>
      </c>
      <c r="AS4207" s="32" t="str">
        <f t="shared" si="78"/>
        <v>FALSO</v>
      </c>
    </row>
    <row r="4208" spans="41:45" x14ac:dyDescent="0.2">
      <c r="AO4208" t="s">
        <v>4331</v>
      </c>
      <c r="AP4208" s="20" t="s">
        <v>98</v>
      </c>
      <c r="AQ4208" s="28">
        <v>2524</v>
      </c>
      <c r="AR4208" s="20" t="s">
        <v>19</v>
      </c>
      <c r="AS4208" s="32" t="str">
        <f t="shared" si="78"/>
        <v>FALSO</v>
      </c>
    </row>
    <row r="4209" spans="41:45" x14ac:dyDescent="0.2">
      <c r="AO4209" t="s">
        <v>4332</v>
      </c>
      <c r="AP4209" s="20" t="s">
        <v>78</v>
      </c>
      <c r="AQ4209" s="28">
        <v>2229</v>
      </c>
      <c r="AR4209" s="20" t="s">
        <v>19</v>
      </c>
      <c r="AS4209" s="32" t="str">
        <f t="shared" si="78"/>
        <v>FALSO</v>
      </c>
    </row>
    <row r="4210" spans="41:45" x14ac:dyDescent="0.2">
      <c r="AO4210" t="s">
        <v>4333</v>
      </c>
      <c r="AP4210" s="20" t="s">
        <v>32</v>
      </c>
      <c r="AQ4210" s="28">
        <v>2580</v>
      </c>
      <c r="AR4210" s="20" t="s">
        <v>19</v>
      </c>
      <c r="AS4210" s="32" t="str">
        <f t="shared" si="78"/>
        <v>FALSO</v>
      </c>
    </row>
    <row r="4211" spans="41:45" x14ac:dyDescent="0.2">
      <c r="AO4211" t="s">
        <v>4334</v>
      </c>
      <c r="AP4211" s="20" t="s">
        <v>78</v>
      </c>
      <c r="AQ4211" s="28">
        <v>3734</v>
      </c>
      <c r="AR4211" s="20" t="s">
        <v>20</v>
      </c>
      <c r="AS4211" s="32" t="str">
        <f t="shared" si="78"/>
        <v>FALSO</v>
      </c>
    </row>
    <row r="4212" spans="41:45" x14ac:dyDescent="0.2">
      <c r="AO4212" t="s">
        <v>4335</v>
      </c>
      <c r="AP4212" s="20" t="s">
        <v>42</v>
      </c>
      <c r="AQ4212" s="28">
        <v>1066</v>
      </c>
      <c r="AR4212" s="20" t="s">
        <v>17</v>
      </c>
      <c r="AS4212" s="32" t="str">
        <f t="shared" si="78"/>
        <v>VERO</v>
      </c>
    </row>
    <row r="4213" spans="41:45" x14ac:dyDescent="0.2">
      <c r="AO4213" t="s">
        <v>4336</v>
      </c>
      <c r="AP4213" s="20" t="s">
        <v>126</v>
      </c>
      <c r="AQ4213" s="28">
        <v>1033</v>
      </c>
      <c r="AR4213" s="20" t="s">
        <v>17</v>
      </c>
      <c r="AS4213" s="32" t="str">
        <f t="shared" si="78"/>
        <v>VERO</v>
      </c>
    </row>
    <row r="4214" spans="41:45" x14ac:dyDescent="0.2">
      <c r="AO4214" t="s">
        <v>4337</v>
      </c>
      <c r="AP4214" s="20" t="s">
        <v>219</v>
      </c>
      <c r="AQ4214" s="28">
        <v>3341</v>
      </c>
      <c r="AR4214" s="20" t="s">
        <v>20</v>
      </c>
      <c r="AS4214" s="32" t="str">
        <f t="shared" si="78"/>
        <v>FALSO</v>
      </c>
    </row>
    <row r="4215" spans="41:45" x14ac:dyDescent="0.2">
      <c r="AO4215" t="s">
        <v>4338</v>
      </c>
      <c r="AP4215" s="20" t="s">
        <v>35</v>
      </c>
      <c r="AQ4215" s="28">
        <v>2064</v>
      </c>
      <c r="AR4215" s="20" t="s">
        <v>18</v>
      </c>
      <c r="AS4215" s="32" t="str">
        <f t="shared" si="78"/>
        <v>VERO</v>
      </c>
    </row>
    <row r="4216" spans="41:45" x14ac:dyDescent="0.2">
      <c r="AO4216" t="s">
        <v>4339</v>
      </c>
      <c r="AP4216" s="20" t="s">
        <v>35</v>
      </c>
      <c r="AQ4216" s="28">
        <v>1514</v>
      </c>
      <c r="AR4216" s="20" t="s">
        <v>18</v>
      </c>
      <c r="AS4216" s="32" t="str">
        <f t="shared" si="78"/>
        <v>VERO</v>
      </c>
    </row>
    <row r="4217" spans="41:45" x14ac:dyDescent="0.2">
      <c r="AO4217" t="s">
        <v>4340</v>
      </c>
      <c r="AP4217" s="20" t="s">
        <v>31</v>
      </c>
      <c r="AQ4217" s="28">
        <v>1996</v>
      </c>
      <c r="AR4217" s="20" t="s">
        <v>18</v>
      </c>
      <c r="AS4217" s="32" t="str">
        <f t="shared" si="78"/>
        <v>VERO</v>
      </c>
    </row>
    <row r="4218" spans="41:45" x14ac:dyDescent="0.2">
      <c r="AO4218" t="s">
        <v>4341</v>
      </c>
      <c r="AP4218" s="20" t="s">
        <v>27</v>
      </c>
      <c r="AQ4218" s="28">
        <v>2411</v>
      </c>
      <c r="AR4218" s="20" t="s">
        <v>19</v>
      </c>
      <c r="AS4218" s="32" t="str">
        <f t="shared" si="78"/>
        <v>FALSO</v>
      </c>
    </row>
    <row r="4219" spans="41:45" x14ac:dyDescent="0.2">
      <c r="AO4219" t="s">
        <v>4342</v>
      </c>
      <c r="AP4219" s="20" t="s">
        <v>56</v>
      </c>
      <c r="AQ4219" s="28">
        <v>989</v>
      </c>
      <c r="AR4219" s="20" t="s">
        <v>17</v>
      </c>
      <c r="AS4219" s="32" t="str">
        <f t="shared" si="78"/>
        <v>VERO</v>
      </c>
    </row>
    <row r="4220" spans="41:45" x14ac:dyDescent="0.2">
      <c r="AO4220" t="s">
        <v>4343</v>
      </c>
      <c r="AP4220" s="20" t="s">
        <v>51</v>
      </c>
      <c r="AQ4220" s="28">
        <v>1695</v>
      </c>
      <c r="AR4220" s="20" t="s">
        <v>18</v>
      </c>
      <c r="AS4220" s="32" t="str">
        <f t="shared" si="78"/>
        <v>VERO</v>
      </c>
    </row>
    <row r="4221" spans="41:45" x14ac:dyDescent="0.2">
      <c r="AO4221" t="s">
        <v>4344</v>
      </c>
      <c r="AP4221" s="20" t="s">
        <v>65</v>
      </c>
      <c r="AQ4221" s="28">
        <v>2707</v>
      </c>
      <c r="AR4221" s="20" t="s">
        <v>19</v>
      </c>
      <c r="AS4221" s="32" t="str">
        <f t="shared" si="78"/>
        <v>FALSO</v>
      </c>
    </row>
    <row r="4222" spans="41:45" x14ac:dyDescent="0.2">
      <c r="AO4222" t="s">
        <v>4345</v>
      </c>
      <c r="AP4222" s="20" t="s">
        <v>53</v>
      </c>
      <c r="AQ4222" s="28">
        <v>2863</v>
      </c>
      <c r="AR4222" s="20" t="s">
        <v>19</v>
      </c>
      <c r="AS4222" s="32" t="str">
        <f t="shared" si="78"/>
        <v>FALSO</v>
      </c>
    </row>
    <row r="4223" spans="41:45" x14ac:dyDescent="0.2">
      <c r="AO4223" t="s">
        <v>4346</v>
      </c>
      <c r="AP4223" s="20" t="s">
        <v>32</v>
      </c>
      <c r="AQ4223" s="28">
        <v>2923</v>
      </c>
      <c r="AR4223" s="20" t="s">
        <v>19</v>
      </c>
      <c r="AS4223" s="32" t="str">
        <f t="shared" si="78"/>
        <v>FALSO</v>
      </c>
    </row>
    <row r="4224" spans="41:45" x14ac:dyDescent="0.2">
      <c r="AO4224" t="s">
        <v>4347</v>
      </c>
      <c r="AP4224" s="20" t="s">
        <v>53</v>
      </c>
      <c r="AQ4224" s="28">
        <v>2706</v>
      </c>
      <c r="AR4224" s="20" t="s">
        <v>19</v>
      </c>
      <c r="AS4224" s="32" t="str">
        <f t="shared" si="78"/>
        <v>FALSO</v>
      </c>
    </row>
    <row r="4225" spans="41:45" x14ac:dyDescent="0.2">
      <c r="AO4225" t="s">
        <v>4348</v>
      </c>
      <c r="AP4225" s="20" t="s">
        <v>59</v>
      </c>
      <c r="AQ4225" s="28">
        <v>2586</v>
      </c>
      <c r="AR4225" s="20" t="s">
        <v>19</v>
      </c>
      <c r="AS4225" s="32" t="str">
        <f t="shared" si="78"/>
        <v>VERO</v>
      </c>
    </row>
    <row r="4226" spans="41:45" x14ac:dyDescent="0.2">
      <c r="AO4226" t="s">
        <v>4349</v>
      </c>
      <c r="AP4226" s="20" t="s">
        <v>82</v>
      </c>
      <c r="AQ4226" s="28">
        <v>3182</v>
      </c>
      <c r="AR4226" s="20" t="s">
        <v>20</v>
      </c>
      <c r="AS4226" s="32" t="str">
        <f t="shared" si="78"/>
        <v>FALSO</v>
      </c>
    </row>
    <row r="4227" spans="41:45" x14ac:dyDescent="0.2">
      <c r="AO4227" t="s">
        <v>4350</v>
      </c>
      <c r="AP4227" s="20" t="s">
        <v>203</v>
      </c>
      <c r="AQ4227" s="28">
        <v>2875</v>
      </c>
      <c r="AR4227" s="20" t="s">
        <v>19</v>
      </c>
      <c r="AS4227" s="32" t="str">
        <f t="shared" si="78"/>
        <v>FALSO</v>
      </c>
    </row>
    <row r="4228" spans="41:45" x14ac:dyDescent="0.2">
      <c r="AO4228" t="s">
        <v>4351</v>
      </c>
      <c r="AP4228" s="20" t="s">
        <v>27</v>
      </c>
      <c r="AQ4228" s="28">
        <v>2487</v>
      </c>
      <c r="AR4228" s="20" t="s">
        <v>19</v>
      </c>
      <c r="AS4228" s="32" t="str">
        <f t="shared" si="78"/>
        <v>FALSO</v>
      </c>
    </row>
    <row r="4229" spans="41:45" x14ac:dyDescent="0.2">
      <c r="AO4229" t="s">
        <v>4352</v>
      </c>
      <c r="AP4229" s="20" t="s">
        <v>112</v>
      </c>
      <c r="AQ4229" s="28">
        <v>1187</v>
      </c>
      <c r="AR4229" s="20" t="s">
        <v>17</v>
      </c>
      <c r="AS4229" s="32" t="str">
        <f t="shared" si="78"/>
        <v>VERO</v>
      </c>
    </row>
    <row r="4230" spans="41:45" x14ac:dyDescent="0.2">
      <c r="AO4230" t="s">
        <v>4353</v>
      </c>
      <c r="AP4230" s="20" t="s">
        <v>214</v>
      </c>
      <c r="AQ4230" s="28">
        <v>3954</v>
      </c>
      <c r="AR4230" s="20" t="s">
        <v>20</v>
      </c>
      <c r="AS4230" s="32" t="str">
        <f t="shared" si="78"/>
        <v>FALSO</v>
      </c>
    </row>
    <row r="4231" spans="41:45" x14ac:dyDescent="0.2">
      <c r="AO4231" t="s">
        <v>4354</v>
      </c>
      <c r="AP4231" s="20" t="s">
        <v>38</v>
      </c>
      <c r="AQ4231" s="28">
        <v>2363</v>
      </c>
      <c r="AR4231" s="20" t="s">
        <v>19</v>
      </c>
      <c r="AS4231" s="32" t="str">
        <f t="shared" si="78"/>
        <v>VERO</v>
      </c>
    </row>
    <row r="4232" spans="41:45" x14ac:dyDescent="0.2">
      <c r="AO4232" t="s">
        <v>4355</v>
      </c>
      <c r="AP4232" s="20" t="s">
        <v>88</v>
      </c>
      <c r="AQ4232" s="28">
        <v>2289</v>
      </c>
      <c r="AR4232" s="20" t="s">
        <v>19</v>
      </c>
      <c r="AS4232" s="32" t="str">
        <f t="shared" si="78"/>
        <v>VERO</v>
      </c>
    </row>
    <row r="4233" spans="41:45" x14ac:dyDescent="0.2">
      <c r="AO4233" t="s">
        <v>4356</v>
      </c>
      <c r="AP4233" s="20" t="s">
        <v>112</v>
      </c>
      <c r="AQ4233" s="28">
        <v>2200</v>
      </c>
      <c r="AR4233" s="20" t="s">
        <v>19</v>
      </c>
      <c r="AS4233" s="32" t="str">
        <f t="shared" si="78"/>
        <v>VERO</v>
      </c>
    </row>
    <row r="4234" spans="41:45" x14ac:dyDescent="0.2">
      <c r="AO4234" t="s">
        <v>4357</v>
      </c>
      <c r="AP4234" s="20" t="s">
        <v>69</v>
      </c>
      <c r="AQ4234" s="28">
        <v>1392</v>
      </c>
      <c r="AR4234" s="20" t="s">
        <v>17</v>
      </c>
      <c r="AS4234" s="32" t="str">
        <f t="shared" si="78"/>
        <v>VERO</v>
      </c>
    </row>
    <row r="4235" spans="41:45" x14ac:dyDescent="0.2">
      <c r="AO4235" t="s">
        <v>4358</v>
      </c>
      <c r="AP4235" s="20" t="s">
        <v>37</v>
      </c>
      <c r="AQ4235" s="28">
        <v>2308</v>
      </c>
      <c r="AR4235" s="20" t="s">
        <v>19</v>
      </c>
      <c r="AS4235" s="32" t="str">
        <f t="shared" si="78"/>
        <v>FALSO</v>
      </c>
    </row>
    <row r="4236" spans="41:45" x14ac:dyDescent="0.2">
      <c r="AO4236" t="s">
        <v>4359</v>
      </c>
      <c r="AP4236" s="20" t="s">
        <v>32</v>
      </c>
      <c r="AQ4236" s="28">
        <v>2664</v>
      </c>
      <c r="AR4236" s="20" t="s">
        <v>19</v>
      </c>
      <c r="AS4236" s="32" t="str">
        <f t="shared" si="78"/>
        <v>FALSO</v>
      </c>
    </row>
    <row r="4237" spans="41:45" x14ac:dyDescent="0.2">
      <c r="AO4237" t="s">
        <v>4360</v>
      </c>
      <c r="AP4237" s="20" t="s">
        <v>32</v>
      </c>
      <c r="AQ4237" s="28">
        <v>2666</v>
      </c>
      <c r="AR4237" s="20" t="s">
        <v>19</v>
      </c>
      <c r="AS4237" s="32" t="str">
        <f t="shared" si="78"/>
        <v>FALSO</v>
      </c>
    </row>
    <row r="4238" spans="41:45" x14ac:dyDescent="0.2">
      <c r="AO4238" t="s">
        <v>4361</v>
      </c>
      <c r="AP4238" s="20" t="s">
        <v>65</v>
      </c>
      <c r="AQ4238" s="28">
        <v>3307</v>
      </c>
      <c r="AR4238" s="20" t="s">
        <v>20</v>
      </c>
      <c r="AS4238" s="32" t="str">
        <f t="shared" si="78"/>
        <v>FALSO</v>
      </c>
    </row>
    <row r="4239" spans="41:45" x14ac:dyDescent="0.2">
      <c r="AO4239" t="s">
        <v>4362</v>
      </c>
      <c r="AP4239" s="20" t="s">
        <v>65</v>
      </c>
      <c r="AQ4239" s="28">
        <v>2723</v>
      </c>
      <c r="AR4239" s="20" t="s">
        <v>19</v>
      </c>
      <c r="AS4239" s="32" t="str">
        <f t="shared" si="78"/>
        <v>FALSO</v>
      </c>
    </row>
    <row r="4240" spans="41:45" x14ac:dyDescent="0.2">
      <c r="AO4240" t="s">
        <v>4363</v>
      </c>
      <c r="AP4240" s="20" t="s">
        <v>53</v>
      </c>
      <c r="AQ4240" s="28">
        <v>2699</v>
      </c>
      <c r="AR4240" s="20" t="s">
        <v>19</v>
      </c>
      <c r="AS4240" s="32" t="str">
        <f t="shared" si="78"/>
        <v>FALSO</v>
      </c>
    </row>
    <row r="4241" spans="41:45" x14ac:dyDescent="0.2">
      <c r="AO4241" t="s">
        <v>4364</v>
      </c>
      <c r="AP4241" s="20" t="s">
        <v>177</v>
      </c>
      <c r="AQ4241" s="28">
        <v>2916</v>
      </c>
      <c r="AR4241" s="20" t="s">
        <v>19</v>
      </c>
      <c r="AS4241" s="32" t="str">
        <f t="shared" si="78"/>
        <v>FALSO</v>
      </c>
    </row>
    <row r="4242" spans="41:45" x14ac:dyDescent="0.2">
      <c r="AO4242" t="s">
        <v>4365</v>
      </c>
      <c r="AP4242" s="20" t="s">
        <v>51</v>
      </c>
      <c r="AQ4242" s="28">
        <v>1811</v>
      </c>
      <c r="AR4242" s="20" t="s">
        <v>18</v>
      </c>
      <c r="AS4242" s="32" t="str">
        <f t="shared" si="78"/>
        <v>VERO</v>
      </c>
    </row>
    <row r="4243" spans="41:45" x14ac:dyDescent="0.2">
      <c r="AO4243" t="s">
        <v>4366</v>
      </c>
      <c r="AP4243" s="20" t="s">
        <v>177</v>
      </c>
      <c r="AQ4243" s="28">
        <v>2894</v>
      </c>
      <c r="AR4243" s="20" t="s">
        <v>19</v>
      </c>
      <c r="AS4243" s="32" t="str">
        <f t="shared" si="78"/>
        <v>FALSO</v>
      </c>
    </row>
    <row r="4244" spans="41:45" x14ac:dyDescent="0.2">
      <c r="AO4244" t="s">
        <v>4367</v>
      </c>
      <c r="AP4244" s="20" t="s">
        <v>28</v>
      </c>
      <c r="AQ4244" s="28">
        <v>735</v>
      </c>
      <c r="AR4244" s="20" t="s">
        <v>16</v>
      </c>
      <c r="AS4244" s="32" t="str">
        <f t="shared" si="78"/>
        <v>VERO</v>
      </c>
    </row>
    <row r="4245" spans="41:45" x14ac:dyDescent="0.2">
      <c r="AO4245" t="s">
        <v>4368</v>
      </c>
      <c r="AP4245" s="20" t="s">
        <v>35</v>
      </c>
      <c r="AQ4245" s="28">
        <v>2240</v>
      </c>
      <c r="AR4245" s="20" t="s">
        <v>19</v>
      </c>
      <c r="AS4245" s="32" t="str">
        <f t="shared" si="78"/>
        <v>VERO</v>
      </c>
    </row>
    <row r="4246" spans="41:45" x14ac:dyDescent="0.2">
      <c r="AO4246" t="s">
        <v>4369</v>
      </c>
      <c r="AP4246" s="20" t="s">
        <v>114</v>
      </c>
      <c r="AQ4246" s="28">
        <v>1497</v>
      </c>
      <c r="AR4246" s="20" t="s">
        <v>18</v>
      </c>
      <c r="AS4246" s="32" t="str">
        <f t="shared" si="78"/>
        <v>FALSO</v>
      </c>
    </row>
    <row r="4247" spans="41:45" x14ac:dyDescent="0.2">
      <c r="AO4247" t="s">
        <v>4370</v>
      </c>
      <c r="AP4247" s="20" t="s">
        <v>177</v>
      </c>
      <c r="AQ4247" s="28">
        <v>2728</v>
      </c>
      <c r="AR4247" s="20" t="s">
        <v>19</v>
      </c>
      <c r="AS4247" s="32" t="str">
        <f t="shared" si="78"/>
        <v>FALSO</v>
      </c>
    </row>
    <row r="4248" spans="41:45" x14ac:dyDescent="0.2">
      <c r="AO4248" t="s">
        <v>4371</v>
      </c>
      <c r="AP4248" s="20" t="s">
        <v>94</v>
      </c>
      <c r="AQ4248" s="28">
        <v>1881</v>
      </c>
      <c r="AR4248" s="20" t="s">
        <v>18</v>
      </c>
      <c r="AS4248" s="32" t="str">
        <f t="shared" si="78"/>
        <v>VERO</v>
      </c>
    </row>
    <row r="4249" spans="41:45" x14ac:dyDescent="0.2">
      <c r="AO4249" t="s">
        <v>4372</v>
      </c>
      <c r="AP4249" s="20" t="s">
        <v>188</v>
      </c>
      <c r="AQ4249" s="28">
        <v>3138</v>
      </c>
      <c r="AR4249" s="20" t="s">
        <v>20</v>
      </c>
      <c r="AS4249" s="32" t="str">
        <f t="shared" si="78"/>
        <v>FALSO</v>
      </c>
    </row>
    <row r="4250" spans="41:45" x14ac:dyDescent="0.2">
      <c r="AO4250" t="s">
        <v>4373</v>
      </c>
      <c r="AP4250" s="20" t="s">
        <v>72</v>
      </c>
      <c r="AQ4250" s="28">
        <v>1691</v>
      </c>
      <c r="AR4250" s="20" t="s">
        <v>18</v>
      </c>
      <c r="AS4250" s="32" t="str">
        <f t="shared" ref="AS4250:AS4313" si="79">IF((LOOKUP(AP4250,$AT$3:$AT$60))=AP4250,"VERO","FALSO")</f>
        <v>VERO</v>
      </c>
    </row>
    <row r="4251" spans="41:45" x14ac:dyDescent="0.2">
      <c r="AO4251" t="s">
        <v>4374</v>
      </c>
      <c r="AP4251" s="20" t="s">
        <v>177</v>
      </c>
      <c r="AQ4251" s="28">
        <v>2667</v>
      </c>
      <c r="AR4251" s="20" t="s">
        <v>19</v>
      </c>
      <c r="AS4251" s="32" t="str">
        <f t="shared" si="79"/>
        <v>FALSO</v>
      </c>
    </row>
    <row r="4252" spans="41:45" x14ac:dyDescent="0.2">
      <c r="AO4252" t="s">
        <v>4375</v>
      </c>
      <c r="AP4252" s="20" t="s">
        <v>30</v>
      </c>
      <c r="AQ4252" s="28">
        <v>2557</v>
      </c>
      <c r="AR4252" s="20" t="s">
        <v>19</v>
      </c>
      <c r="AS4252" s="32" t="str">
        <f t="shared" si="79"/>
        <v>FALSO</v>
      </c>
    </row>
    <row r="4253" spans="41:45" x14ac:dyDescent="0.2">
      <c r="AO4253" t="s">
        <v>4376</v>
      </c>
      <c r="AP4253" s="20" t="s">
        <v>65</v>
      </c>
      <c r="AQ4253" s="28">
        <v>2879</v>
      </c>
      <c r="AR4253" s="20" t="s">
        <v>19</v>
      </c>
      <c r="AS4253" s="32" t="str">
        <f t="shared" si="79"/>
        <v>FALSO</v>
      </c>
    </row>
    <row r="4254" spans="41:45" x14ac:dyDescent="0.2">
      <c r="AO4254" t="s">
        <v>4377</v>
      </c>
      <c r="AP4254" s="20" t="s">
        <v>80</v>
      </c>
      <c r="AQ4254" s="28">
        <v>2004</v>
      </c>
      <c r="AR4254" s="20" t="s">
        <v>18</v>
      </c>
      <c r="AS4254" s="32" t="str">
        <f t="shared" si="79"/>
        <v>FALSO</v>
      </c>
    </row>
    <row r="4255" spans="41:45" x14ac:dyDescent="0.2">
      <c r="AO4255" t="s">
        <v>4378</v>
      </c>
      <c r="AP4255" s="20" t="s">
        <v>98</v>
      </c>
      <c r="AQ4255" s="28">
        <v>2540</v>
      </c>
      <c r="AR4255" s="20" t="s">
        <v>19</v>
      </c>
      <c r="AS4255" s="32" t="str">
        <f t="shared" si="79"/>
        <v>FALSO</v>
      </c>
    </row>
    <row r="4256" spans="41:45" x14ac:dyDescent="0.2">
      <c r="AO4256" t="s">
        <v>4379</v>
      </c>
      <c r="AP4256" s="20" t="s">
        <v>35</v>
      </c>
      <c r="AQ4256" s="28">
        <v>2072</v>
      </c>
      <c r="AR4256" s="20" t="s">
        <v>18</v>
      </c>
      <c r="AS4256" s="32" t="str">
        <f t="shared" si="79"/>
        <v>VERO</v>
      </c>
    </row>
    <row r="4257" spans="41:45" x14ac:dyDescent="0.2">
      <c r="AO4257" t="s">
        <v>4380</v>
      </c>
      <c r="AP4257" s="20" t="s">
        <v>97</v>
      </c>
      <c r="AQ4257" s="28">
        <v>1924</v>
      </c>
      <c r="AR4257" s="20" t="s">
        <v>18</v>
      </c>
      <c r="AS4257" s="32" t="str">
        <f t="shared" si="79"/>
        <v>VERO</v>
      </c>
    </row>
    <row r="4258" spans="41:45" x14ac:dyDescent="0.2">
      <c r="AO4258" t="s">
        <v>4381</v>
      </c>
      <c r="AP4258" s="20" t="s">
        <v>74</v>
      </c>
      <c r="AQ4258" s="28">
        <v>2464</v>
      </c>
      <c r="AR4258" s="20" t="s">
        <v>19</v>
      </c>
      <c r="AS4258" s="32" t="str">
        <f t="shared" si="79"/>
        <v>FALSO</v>
      </c>
    </row>
    <row r="4259" spans="41:45" x14ac:dyDescent="0.2">
      <c r="AO4259" t="s">
        <v>4382</v>
      </c>
      <c r="AP4259" s="20" t="s">
        <v>77</v>
      </c>
      <c r="AQ4259" s="28">
        <v>1485</v>
      </c>
      <c r="AR4259" s="20" t="s">
        <v>18</v>
      </c>
      <c r="AS4259" s="32" t="str">
        <f t="shared" si="79"/>
        <v>VERO</v>
      </c>
    </row>
    <row r="4260" spans="41:45" x14ac:dyDescent="0.2">
      <c r="AO4260" t="s">
        <v>4383</v>
      </c>
      <c r="AP4260" s="20" t="s">
        <v>66</v>
      </c>
      <c r="AQ4260" s="28">
        <v>2464</v>
      </c>
      <c r="AR4260" s="20" t="s">
        <v>19</v>
      </c>
      <c r="AS4260" s="32" t="str">
        <f t="shared" si="79"/>
        <v>VERO</v>
      </c>
    </row>
    <row r="4261" spans="41:45" x14ac:dyDescent="0.2">
      <c r="AO4261" t="s">
        <v>4384</v>
      </c>
      <c r="AP4261" s="20" t="s">
        <v>92</v>
      </c>
      <c r="AQ4261" s="28">
        <v>1399</v>
      </c>
      <c r="AR4261" s="20" t="s">
        <v>17</v>
      </c>
      <c r="AS4261" s="32" t="str">
        <f t="shared" si="79"/>
        <v>VERO</v>
      </c>
    </row>
    <row r="4262" spans="41:45" x14ac:dyDescent="0.2">
      <c r="AO4262" t="s">
        <v>4385</v>
      </c>
      <c r="AP4262" s="20" t="s">
        <v>133</v>
      </c>
      <c r="AQ4262" s="28">
        <v>2215</v>
      </c>
      <c r="AR4262" s="20" t="s">
        <v>19</v>
      </c>
      <c r="AS4262" s="32" t="str">
        <f t="shared" si="79"/>
        <v>VERO</v>
      </c>
    </row>
    <row r="4263" spans="41:45" x14ac:dyDescent="0.2">
      <c r="AO4263" t="s">
        <v>4386</v>
      </c>
      <c r="AP4263" s="20" t="s">
        <v>96</v>
      </c>
      <c r="AQ4263" s="28">
        <v>2398</v>
      </c>
      <c r="AR4263" s="20" t="s">
        <v>19</v>
      </c>
      <c r="AS4263" s="32" t="str">
        <f t="shared" si="79"/>
        <v>VERO</v>
      </c>
    </row>
    <row r="4264" spans="41:45" x14ac:dyDescent="0.2">
      <c r="AO4264" t="s">
        <v>4387</v>
      </c>
      <c r="AP4264" s="20" t="s">
        <v>107</v>
      </c>
      <c r="AQ4264" s="28">
        <v>2499</v>
      </c>
      <c r="AR4264" s="20" t="s">
        <v>19</v>
      </c>
      <c r="AS4264" s="32" t="str">
        <f t="shared" si="79"/>
        <v>FALSO</v>
      </c>
    </row>
    <row r="4265" spans="41:45" x14ac:dyDescent="0.2">
      <c r="AO4265" t="s">
        <v>4388</v>
      </c>
      <c r="AP4265" s="20" t="s">
        <v>152</v>
      </c>
      <c r="AQ4265" s="28">
        <v>2559</v>
      </c>
      <c r="AR4265" s="20" t="s">
        <v>19</v>
      </c>
      <c r="AS4265" s="32" t="str">
        <f t="shared" si="79"/>
        <v>VERO</v>
      </c>
    </row>
    <row r="4266" spans="41:45" x14ac:dyDescent="0.2">
      <c r="AO4266" t="s">
        <v>4389</v>
      </c>
      <c r="AP4266" s="20" t="s">
        <v>101</v>
      </c>
      <c r="AQ4266" s="28">
        <v>2557</v>
      </c>
      <c r="AR4266" s="20" t="s">
        <v>19</v>
      </c>
      <c r="AS4266" s="32" t="str">
        <f t="shared" si="79"/>
        <v>FALSO</v>
      </c>
    </row>
    <row r="4267" spans="41:45" x14ac:dyDescent="0.2">
      <c r="AO4267" t="s">
        <v>4390</v>
      </c>
      <c r="AP4267" s="20" t="s">
        <v>198</v>
      </c>
      <c r="AQ4267" s="28">
        <v>2855</v>
      </c>
      <c r="AR4267" s="20" t="s">
        <v>19</v>
      </c>
      <c r="AS4267" s="32" t="str">
        <f t="shared" si="79"/>
        <v>FALSO</v>
      </c>
    </row>
    <row r="4268" spans="41:45" x14ac:dyDescent="0.2">
      <c r="AO4268" t="s">
        <v>4391</v>
      </c>
      <c r="AP4268" s="20" t="s">
        <v>84</v>
      </c>
      <c r="AQ4268" s="28">
        <v>1125</v>
      </c>
      <c r="AR4268" s="20" t="s">
        <v>17</v>
      </c>
      <c r="AS4268" s="32" t="str">
        <f t="shared" si="79"/>
        <v>VERO</v>
      </c>
    </row>
    <row r="4269" spans="41:45" x14ac:dyDescent="0.2">
      <c r="AO4269" t="s">
        <v>4392</v>
      </c>
      <c r="AP4269" s="20" t="s">
        <v>35</v>
      </c>
      <c r="AQ4269" s="28">
        <v>2016</v>
      </c>
      <c r="AR4269" s="20" t="s">
        <v>18</v>
      </c>
      <c r="AS4269" s="32" t="str">
        <f t="shared" si="79"/>
        <v>VERO</v>
      </c>
    </row>
    <row r="4270" spans="41:45" x14ac:dyDescent="0.2">
      <c r="AO4270" t="s">
        <v>4393</v>
      </c>
      <c r="AP4270" s="20" t="s">
        <v>78</v>
      </c>
      <c r="AQ4270" s="28">
        <v>2621</v>
      </c>
      <c r="AR4270" s="20" t="s">
        <v>19</v>
      </c>
      <c r="AS4270" s="32" t="str">
        <f t="shared" si="79"/>
        <v>FALSO</v>
      </c>
    </row>
    <row r="4271" spans="41:45" x14ac:dyDescent="0.2">
      <c r="AO4271" t="s">
        <v>4394</v>
      </c>
      <c r="AP4271" s="20" t="s">
        <v>34</v>
      </c>
      <c r="AQ4271" s="28">
        <v>2694</v>
      </c>
      <c r="AR4271" s="20" t="s">
        <v>19</v>
      </c>
      <c r="AS4271" s="32" t="str">
        <f t="shared" si="79"/>
        <v>FALSO</v>
      </c>
    </row>
    <row r="4272" spans="41:45" x14ac:dyDescent="0.2">
      <c r="AO4272" t="s">
        <v>4395</v>
      </c>
      <c r="AP4272" s="20" t="s">
        <v>107</v>
      </c>
      <c r="AQ4272" s="28">
        <v>2157</v>
      </c>
      <c r="AR4272" s="20" t="s">
        <v>19</v>
      </c>
      <c r="AS4272" s="32" t="str">
        <f t="shared" si="79"/>
        <v>FALSO</v>
      </c>
    </row>
    <row r="4273" spans="41:45" x14ac:dyDescent="0.2">
      <c r="AO4273" t="s">
        <v>4396</v>
      </c>
      <c r="AP4273" s="20" t="s">
        <v>150</v>
      </c>
      <c r="AQ4273" s="28">
        <v>2009</v>
      </c>
      <c r="AR4273" s="20" t="s">
        <v>18</v>
      </c>
      <c r="AS4273" s="32" t="str">
        <f t="shared" si="79"/>
        <v>VERO</v>
      </c>
    </row>
    <row r="4274" spans="41:45" x14ac:dyDescent="0.2">
      <c r="AO4274" t="s">
        <v>4397</v>
      </c>
      <c r="AP4274" s="20" t="s">
        <v>35</v>
      </c>
      <c r="AQ4274" s="28">
        <v>2207</v>
      </c>
      <c r="AR4274" s="20" t="s">
        <v>19</v>
      </c>
      <c r="AS4274" s="32" t="str">
        <f t="shared" si="79"/>
        <v>VERO</v>
      </c>
    </row>
    <row r="4275" spans="41:45" x14ac:dyDescent="0.2">
      <c r="AO4275" t="s">
        <v>4398</v>
      </c>
      <c r="AP4275" s="20" t="s">
        <v>31</v>
      </c>
      <c r="AQ4275" s="28">
        <v>2158</v>
      </c>
      <c r="AR4275" s="20" t="s">
        <v>19</v>
      </c>
      <c r="AS4275" s="32" t="str">
        <f t="shared" si="79"/>
        <v>VERO</v>
      </c>
    </row>
    <row r="4276" spans="41:45" x14ac:dyDescent="0.2">
      <c r="AO4276" t="s">
        <v>4399</v>
      </c>
      <c r="AP4276" s="20" t="s">
        <v>114</v>
      </c>
      <c r="AQ4276" s="28">
        <v>1829</v>
      </c>
      <c r="AR4276" s="20" t="s">
        <v>18</v>
      </c>
      <c r="AS4276" s="32" t="str">
        <f t="shared" si="79"/>
        <v>FALSO</v>
      </c>
    </row>
    <row r="4277" spans="41:45" x14ac:dyDescent="0.2">
      <c r="AO4277" t="s">
        <v>4400</v>
      </c>
      <c r="AP4277" s="20" t="s">
        <v>108</v>
      </c>
      <c r="AQ4277" s="28">
        <v>1319</v>
      </c>
      <c r="AR4277" s="20" t="s">
        <v>17</v>
      </c>
      <c r="AS4277" s="32" t="str">
        <f t="shared" si="79"/>
        <v>VERO</v>
      </c>
    </row>
    <row r="4278" spans="41:45" x14ac:dyDescent="0.2">
      <c r="AO4278" t="s">
        <v>4401</v>
      </c>
      <c r="AP4278" s="20" t="s">
        <v>80</v>
      </c>
      <c r="AQ4278" s="28">
        <v>2098</v>
      </c>
      <c r="AR4278" s="20" t="s">
        <v>18</v>
      </c>
      <c r="AS4278" s="32" t="str">
        <f t="shared" si="79"/>
        <v>FALSO</v>
      </c>
    </row>
    <row r="4279" spans="41:45" x14ac:dyDescent="0.2">
      <c r="AO4279" t="s">
        <v>4402</v>
      </c>
      <c r="AP4279" s="20" t="s">
        <v>90</v>
      </c>
      <c r="AQ4279" s="28">
        <v>2028</v>
      </c>
      <c r="AR4279" s="20" t="s">
        <v>18</v>
      </c>
      <c r="AS4279" s="32" t="str">
        <f t="shared" si="79"/>
        <v>VERO</v>
      </c>
    </row>
    <row r="4280" spans="41:45" x14ac:dyDescent="0.2">
      <c r="AO4280" t="s">
        <v>4403</v>
      </c>
      <c r="AP4280" s="20" t="s">
        <v>74</v>
      </c>
      <c r="AQ4280" s="28">
        <v>2690</v>
      </c>
      <c r="AR4280" s="20" t="s">
        <v>19</v>
      </c>
      <c r="AS4280" s="32" t="str">
        <f t="shared" si="79"/>
        <v>FALSO</v>
      </c>
    </row>
    <row r="4281" spans="41:45" x14ac:dyDescent="0.2">
      <c r="AO4281" t="s">
        <v>4404</v>
      </c>
      <c r="AP4281" s="20" t="s">
        <v>96</v>
      </c>
      <c r="AQ4281" s="28">
        <v>1923</v>
      </c>
      <c r="AR4281" s="20" t="s">
        <v>18</v>
      </c>
      <c r="AS4281" s="32" t="str">
        <f t="shared" si="79"/>
        <v>VERO</v>
      </c>
    </row>
    <row r="4282" spans="41:45" x14ac:dyDescent="0.2">
      <c r="AO4282" t="s">
        <v>4405</v>
      </c>
      <c r="AP4282" s="20" t="s">
        <v>96</v>
      </c>
      <c r="AQ4282" s="28">
        <v>2345</v>
      </c>
      <c r="AR4282" s="20" t="s">
        <v>19</v>
      </c>
      <c r="AS4282" s="32" t="str">
        <f t="shared" si="79"/>
        <v>VERO</v>
      </c>
    </row>
    <row r="4283" spans="41:45" x14ac:dyDescent="0.2">
      <c r="AO4283" t="s">
        <v>4406</v>
      </c>
      <c r="AP4283" s="20" t="s">
        <v>35</v>
      </c>
      <c r="AQ4283" s="28">
        <v>1922</v>
      </c>
      <c r="AR4283" s="20" t="s">
        <v>18</v>
      </c>
      <c r="AS4283" s="32" t="str">
        <f t="shared" si="79"/>
        <v>VERO</v>
      </c>
    </row>
    <row r="4284" spans="41:45" x14ac:dyDescent="0.2">
      <c r="AO4284" t="s">
        <v>4407</v>
      </c>
      <c r="AP4284" s="20" t="s">
        <v>48</v>
      </c>
      <c r="AQ4284" s="28">
        <v>2316</v>
      </c>
      <c r="AR4284" s="20" t="s">
        <v>19</v>
      </c>
      <c r="AS4284" s="32" t="str">
        <f t="shared" si="79"/>
        <v>VERO</v>
      </c>
    </row>
    <row r="4285" spans="41:45" x14ac:dyDescent="0.2">
      <c r="AO4285" t="s">
        <v>4408</v>
      </c>
      <c r="AP4285" s="20" t="s">
        <v>49</v>
      </c>
      <c r="AQ4285" s="28">
        <v>2140</v>
      </c>
      <c r="AR4285" s="20" t="s">
        <v>19</v>
      </c>
      <c r="AS4285" s="32" t="str">
        <f t="shared" si="79"/>
        <v>FALSO</v>
      </c>
    </row>
    <row r="4286" spans="41:45" x14ac:dyDescent="0.2">
      <c r="AO4286" t="s">
        <v>4409</v>
      </c>
      <c r="AP4286" s="20" t="s">
        <v>31</v>
      </c>
      <c r="AQ4286" s="28">
        <v>1870</v>
      </c>
      <c r="AR4286" s="20" t="s">
        <v>18</v>
      </c>
      <c r="AS4286" s="32" t="str">
        <f t="shared" si="79"/>
        <v>VERO</v>
      </c>
    </row>
    <row r="4287" spans="41:45" x14ac:dyDescent="0.2">
      <c r="AO4287" t="s">
        <v>4410</v>
      </c>
      <c r="AP4287" s="20" t="s">
        <v>133</v>
      </c>
      <c r="AQ4287" s="28">
        <v>2487</v>
      </c>
      <c r="AR4287" s="20" t="s">
        <v>19</v>
      </c>
      <c r="AS4287" s="32" t="str">
        <f t="shared" si="79"/>
        <v>VERO</v>
      </c>
    </row>
    <row r="4288" spans="41:45" x14ac:dyDescent="0.2">
      <c r="AO4288" t="s">
        <v>4411</v>
      </c>
      <c r="AP4288" s="20" t="s">
        <v>61</v>
      </c>
      <c r="AQ4288" s="28">
        <v>2400</v>
      </c>
      <c r="AR4288" s="20" t="s">
        <v>19</v>
      </c>
      <c r="AS4288" s="32" t="str">
        <f t="shared" si="79"/>
        <v>VERO</v>
      </c>
    </row>
    <row r="4289" spans="41:45" x14ac:dyDescent="0.2">
      <c r="AO4289" t="s">
        <v>4412</v>
      </c>
      <c r="AP4289" s="20" t="s">
        <v>35</v>
      </c>
      <c r="AQ4289" s="28">
        <v>1870</v>
      </c>
      <c r="AR4289" s="20" t="s">
        <v>18</v>
      </c>
      <c r="AS4289" s="32" t="str">
        <f t="shared" si="79"/>
        <v>VERO</v>
      </c>
    </row>
    <row r="4290" spans="41:45" x14ac:dyDescent="0.2">
      <c r="AO4290" t="s">
        <v>4413</v>
      </c>
      <c r="AP4290" s="20" t="s">
        <v>35</v>
      </c>
      <c r="AQ4290" s="28">
        <v>2099</v>
      </c>
      <c r="AR4290" s="20" t="s">
        <v>18</v>
      </c>
      <c r="AS4290" s="32" t="str">
        <f t="shared" si="79"/>
        <v>VERO</v>
      </c>
    </row>
    <row r="4291" spans="41:45" x14ac:dyDescent="0.2">
      <c r="AO4291" t="s">
        <v>4414</v>
      </c>
      <c r="AP4291" s="20" t="s">
        <v>35</v>
      </c>
      <c r="AQ4291" s="28">
        <v>2142</v>
      </c>
      <c r="AR4291" s="20" t="s">
        <v>19</v>
      </c>
      <c r="AS4291" s="32" t="str">
        <f t="shared" si="79"/>
        <v>VERO</v>
      </c>
    </row>
    <row r="4292" spans="41:45" x14ac:dyDescent="0.2">
      <c r="AO4292" t="s">
        <v>4415</v>
      </c>
      <c r="AP4292" s="20" t="s">
        <v>188</v>
      </c>
      <c r="AQ4292" s="28">
        <v>2619</v>
      </c>
      <c r="AR4292" s="20" t="s">
        <v>19</v>
      </c>
      <c r="AS4292" s="32" t="str">
        <f t="shared" si="79"/>
        <v>FALSO</v>
      </c>
    </row>
    <row r="4293" spans="41:45" x14ac:dyDescent="0.2">
      <c r="AO4293" t="s">
        <v>4416</v>
      </c>
      <c r="AP4293" s="20" t="s">
        <v>44</v>
      </c>
      <c r="AQ4293" s="28">
        <v>2198</v>
      </c>
      <c r="AR4293" s="20" t="s">
        <v>19</v>
      </c>
      <c r="AS4293" s="32" t="str">
        <f t="shared" si="79"/>
        <v>FALSO</v>
      </c>
    </row>
    <row r="4294" spans="41:45" x14ac:dyDescent="0.2">
      <c r="AO4294" t="s">
        <v>4417</v>
      </c>
      <c r="AP4294" s="20" t="s">
        <v>144</v>
      </c>
      <c r="AQ4294" s="28">
        <v>1635</v>
      </c>
      <c r="AR4294" s="20" t="s">
        <v>18</v>
      </c>
      <c r="AS4294" s="32" t="str">
        <f t="shared" si="79"/>
        <v>VERO</v>
      </c>
    </row>
    <row r="4295" spans="41:45" x14ac:dyDescent="0.2">
      <c r="AO4295" t="s">
        <v>4418</v>
      </c>
      <c r="AP4295" s="20" t="s">
        <v>66</v>
      </c>
      <c r="AQ4295" s="28">
        <v>2314</v>
      </c>
      <c r="AR4295" s="20" t="s">
        <v>19</v>
      </c>
      <c r="AS4295" s="32" t="str">
        <f t="shared" si="79"/>
        <v>VERO</v>
      </c>
    </row>
    <row r="4296" spans="41:45" x14ac:dyDescent="0.2">
      <c r="AO4296" t="s">
        <v>4419</v>
      </c>
      <c r="AP4296" s="20" t="s">
        <v>198</v>
      </c>
      <c r="AQ4296" s="28">
        <v>2325</v>
      </c>
      <c r="AR4296" s="20" t="s">
        <v>19</v>
      </c>
      <c r="AS4296" s="32" t="str">
        <f t="shared" si="79"/>
        <v>FALSO</v>
      </c>
    </row>
    <row r="4297" spans="41:45" x14ac:dyDescent="0.2">
      <c r="AO4297" t="s">
        <v>4420</v>
      </c>
      <c r="AP4297" s="20" t="s">
        <v>221</v>
      </c>
      <c r="AQ4297" s="28">
        <v>2404</v>
      </c>
      <c r="AR4297" s="20" t="s">
        <v>19</v>
      </c>
      <c r="AS4297" s="32" t="str">
        <f t="shared" si="79"/>
        <v>FALSO</v>
      </c>
    </row>
    <row r="4298" spans="41:45" x14ac:dyDescent="0.2">
      <c r="AO4298" t="s">
        <v>4421</v>
      </c>
      <c r="AP4298" s="20" t="s">
        <v>123</v>
      </c>
      <c r="AQ4298" s="28">
        <v>3153</v>
      </c>
      <c r="AR4298" s="20" t="s">
        <v>20</v>
      </c>
      <c r="AS4298" s="32" t="str">
        <f t="shared" si="79"/>
        <v>FALSO</v>
      </c>
    </row>
    <row r="4299" spans="41:45" x14ac:dyDescent="0.2">
      <c r="AO4299" t="s">
        <v>4422</v>
      </c>
      <c r="AP4299" s="20" t="s">
        <v>74</v>
      </c>
      <c r="AQ4299" s="28">
        <v>1956</v>
      </c>
      <c r="AR4299" s="20" t="s">
        <v>18</v>
      </c>
      <c r="AS4299" s="32" t="str">
        <f t="shared" si="79"/>
        <v>FALSO</v>
      </c>
    </row>
    <row r="4300" spans="41:45" x14ac:dyDescent="0.2">
      <c r="AO4300" t="s">
        <v>4423</v>
      </c>
      <c r="AP4300" s="20" t="s">
        <v>107</v>
      </c>
      <c r="AQ4300" s="28">
        <v>2351</v>
      </c>
      <c r="AR4300" s="20" t="s">
        <v>19</v>
      </c>
      <c r="AS4300" s="32" t="str">
        <f t="shared" si="79"/>
        <v>FALSO</v>
      </c>
    </row>
    <row r="4301" spans="41:45" x14ac:dyDescent="0.2">
      <c r="AO4301" t="s">
        <v>4424</v>
      </c>
      <c r="AP4301" s="20" t="s">
        <v>38</v>
      </c>
      <c r="AQ4301" s="28">
        <v>2214</v>
      </c>
      <c r="AR4301" s="20" t="s">
        <v>19</v>
      </c>
      <c r="AS4301" s="32" t="str">
        <f t="shared" si="79"/>
        <v>VERO</v>
      </c>
    </row>
    <row r="4302" spans="41:45" x14ac:dyDescent="0.2">
      <c r="AO4302" t="s">
        <v>4425</v>
      </c>
      <c r="AP4302" s="20" t="s">
        <v>188</v>
      </c>
      <c r="AQ4302" s="28">
        <v>3189</v>
      </c>
      <c r="AR4302" s="20" t="s">
        <v>20</v>
      </c>
      <c r="AS4302" s="32" t="str">
        <f t="shared" si="79"/>
        <v>FALSO</v>
      </c>
    </row>
    <row r="4303" spans="41:45" x14ac:dyDescent="0.2">
      <c r="AO4303" t="s">
        <v>4426</v>
      </c>
      <c r="AP4303" s="20" t="s">
        <v>147</v>
      </c>
      <c r="AQ4303" s="28">
        <v>1956</v>
      </c>
      <c r="AR4303" s="20" t="s">
        <v>18</v>
      </c>
      <c r="AS4303" s="32" t="str">
        <f t="shared" si="79"/>
        <v>FALSO</v>
      </c>
    </row>
    <row r="4304" spans="41:45" x14ac:dyDescent="0.2">
      <c r="AO4304" t="s">
        <v>4427</v>
      </c>
      <c r="AP4304" s="20" t="s">
        <v>31</v>
      </c>
      <c r="AQ4304" s="28">
        <v>2168</v>
      </c>
      <c r="AR4304" s="20" t="s">
        <v>19</v>
      </c>
      <c r="AS4304" s="32" t="str">
        <f t="shared" si="79"/>
        <v>VERO</v>
      </c>
    </row>
    <row r="4305" spans="41:45" x14ac:dyDescent="0.2">
      <c r="AO4305" t="s">
        <v>4428</v>
      </c>
      <c r="AP4305" s="20" t="s">
        <v>96</v>
      </c>
      <c r="AQ4305" s="28">
        <v>1898</v>
      </c>
      <c r="AR4305" s="20" t="s">
        <v>18</v>
      </c>
      <c r="AS4305" s="32" t="str">
        <f t="shared" si="79"/>
        <v>VERO</v>
      </c>
    </row>
    <row r="4306" spans="41:45" x14ac:dyDescent="0.2">
      <c r="AO4306" t="s">
        <v>4429</v>
      </c>
      <c r="AP4306" s="20" t="s">
        <v>32</v>
      </c>
      <c r="AQ4306" s="28">
        <v>2577</v>
      </c>
      <c r="AR4306" s="20" t="s">
        <v>19</v>
      </c>
      <c r="AS4306" s="32" t="str">
        <f t="shared" si="79"/>
        <v>FALSO</v>
      </c>
    </row>
    <row r="4307" spans="41:45" x14ac:dyDescent="0.2">
      <c r="AO4307" t="s">
        <v>4430</v>
      </c>
      <c r="AP4307" s="20" t="s">
        <v>125</v>
      </c>
      <c r="AQ4307" s="28">
        <v>2076</v>
      </c>
      <c r="AR4307" s="20" t="s">
        <v>18</v>
      </c>
      <c r="AS4307" s="32" t="str">
        <f t="shared" si="79"/>
        <v>FALSO</v>
      </c>
    </row>
    <row r="4308" spans="41:45" x14ac:dyDescent="0.2">
      <c r="AO4308" t="s">
        <v>4431</v>
      </c>
      <c r="AP4308" s="20" t="s">
        <v>51</v>
      </c>
      <c r="AQ4308" s="28">
        <v>1762</v>
      </c>
      <c r="AR4308" s="20" t="s">
        <v>18</v>
      </c>
      <c r="AS4308" s="32" t="str">
        <f t="shared" si="79"/>
        <v>VERO</v>
      </c>
    </row>
    <row r="4309" spans="41:45" x14ac:dyDescent="0.2">
      <c r="AO4309" t="s">
        <v>4432</v>
      </c>
      <c r="AP4309" s="20" t="s">
        <v>135</v>
      </c>
      <c r="AQ4309" s="28">
        <v>2107</v>
      </c>
      <c r="AR4309" s="20" t="s">
        <v>19</v>
      </c>
      <c r="AS4309" s="32" t="str">
        <f t="shared" si="79"/>
        <v>VERO</v>
      </c>
    </row>
    <row r="4310" spans="41:45" x14ac:dyDescent="0.2">
      <c r="AO4310" t="s">
        <v>4433</v>
      </c>
      <c r="AP4310" s="20" t="s">
        <v>159</v>
      </c>
      <c r="AQ4310" s="28">
        <v>2439</v>
      </c>
      <c r="AR4310" s="20" t="s">
        <v>19</v>
      </c>
      <c r="AS4310" s="32" t="str">
        <f t="shared" si="79"/>
        <v>FALSO</v>
      </c>
    </row>
    <row r="4311" spans="41:45" x14ac:dyDescent="0.2">
      <c r="AO4311" t="s">
        <v>4434</v>
      </c>
      <c r="AP4311" s="20" t="s">
        <v>125</v>
      </c>
      <c r="AQ4311" s="28">
        <v>2051</v>
      </c>
      <c r="AR4311" s="20" t="s">
        <v>18</v>
      </c>
      <c r="AS4311" s="32" t="str">
        <f t="shared" si="79"/>
        <v>FALSO</v>
      </c>
    </row>
    <row r="4312" spans="41:45" x14ac:dyDescent="0.2">
      <c r="AO4312" t="s">
        <v>4435</v>
      </c>
      <c r="AP4312" s="20" t="s">
        <v>146</v>
      </c>
      <c r="AQ4312" s="28">
        <v>2586</v>
      </c>
      <c r="AR4312" s="20" t="s">
        <v>19</v>
      </c>
      <c r="AS4312" s="32" t="str">
        <f t="shared" si="79"/>
        <v>VERO</v>
      </c>
    </row>
    <row r="4313" spans="41:45" x14ac:dyDescent="0.2">
      <c r="AO4313" t="s">
        <v>4436</v>
      </c>
      <c r="AP4313" s="20" t="s">
        <v>198</v>
      </c>
      <c r="AQ4313" s="28">
        <v>2356</v>
      </c>
      <c r="AR4313" s="20" t="s">
        <v>19</v>
      </c>
      <c r="AS4313" s="32" t="str">
        <f t="shared" si="79"/>
        <v>FALSO</v>
      </c>
    </row>
    <row r="4314" spans="41:45" x14ac:dyDescent="0.2">
      <c r="AO4314" t="s">
        <v>4437</v>
      </c>
      <c r="AP4314" s="20" t="s">
        <v>198</v>
      </c>
      <c r="AQ4314" s="28">
        <v>2485</v>
      </c>
      <c r="AR4314" s="20" t="s">
        <v>19</v>
      </c>
      <c r="AS4314" s="32" t="str">
        <f t="shared" ref="AS4314:AS4377" si="80">IF((LOOKUP(AP4314,$AT$3:$AT$60))=AP4314,"VERO","FALSO")</f>
        <v>FALSO</v>
      </c>
    </row>
    <row r="4315" spans="41:45" x14ac:dyDescent="0.2">
      <c r="AO4315" t="s">
        <v>4438</v>
      </c>
      <c r="AP4315" s="20" t="s">
        <v>32</v>
      </c>
      <c r="AQ4315" s="28">
        <v>2953</v>
      </c>
      <c r="AR4315" s="20" t="s">
        <v>19</v>
      </c>
      <c r="AS4315" s="32" t="str">
        <f t="shared" si="80"/>
        <v>FALSO</v>
      </c>
    </row>
    <row r="4316" spans="41:45" x14ac:dyDescent="0.2">
      <c r="AO4316" t="s">
        <v>4439</v>
      </c>
      <c r="AP4316" s="20" t="s">
        <v>53</v>
      </c>
      <c r="AQ4316" s="28">
        <v>2727</v>
      </c>
      <c r="AR4316" s="20" t="s">
        <v>19</v>
      </c>
      <c r="AS4316" s="32" t="str">
        <f t="shared" si="80"/>
        <v>FALSO</v>
      </c>
    </row>
    <row r="4317" spans="41:45" x14ac:dyDescent="0.2">
      <c r="AO4317" t="s">
        <v>4440</v>
      </c>
      <c r="AP4317" s="20" t="s">
        <v>137</v>
      </c>
      <c r="AQ4317" s="28">
        <v>2626</v>
      </c>
      <c r="AR4317" s="20" t="s">
        <v>19</v>
      </c>
      <c r="AS4317" s="32" t="str">
        <f t="shared" si="80"/>
        <v>VERO</v>
      </c>
    </row>
    <row r="4318" spans="41:45" x14ac:dyDescent="0.2">
      <c r="AO4318" t="s">
        <v>4441</v>
      </c>
      <c r="AP4318" s="20" t="s">
        <v>107</v>
      </c>
      <c r="AQ4318" s="28">
        <v>2382</v>
      </c>
      <c r="AR4318" s="20" t="s">
        <v>19</v>
      </c>
      <c r="AS4318" s="32" t="str">
        <f t="shared" si="80"/>
        <v>FALSO</v>
      </c>
    </row>
    <row r="4319" spans="41:45" x14ac:dyDescent="0.2">
      <c r="AO4319" t="s">
        <v>4442</v>
      </c>
      <c r="AP4319" s="20" t="s">
        <v>59</v>
      </c>
      <c r="AQ4319" s="28">
        <v>1851</v>
      </c>
      <c r="AR4319" s="20" t="s">
        <v>18</v>
      </c>
      <c r="AS4319" s="32" t="str">
        <f t="shared" si="80"/>
        <v>VERO</v>
      </c>
    </row>
    <row r="4320" spans="41:45" x14ac:dyDescent="0.2">
      <c r="AO4320" t="s">
        <v>4443</v>
      </c>
      <c r="AP4320" s="20" t="s">
        <v>150</v>
      </c>
      <c r="AQ4320" s="28">
        <v>2222</v>
      </c>
      <c r="AR4320" s="20" t="s">
        <v>19</v>
      </c>
      <c r="AS4320" s="32" t="str">
        <f t="shared" si="80"/>
        <v>VERO</v>
      </c>
    </row>
    <row r="4321" spans="41:45" x14ac:dyDescent="0.2">
      <c r="AO4321" t="s">
        <v>4444</v>
      </c>
      <c r="AP4321" s="20" t="s">
        <v>107</v>
      </c>
      <c r="AQ4321" s="28">
        <v>2813</v>
      </c>
      <c r="AR4321" s="20" t="s">
        <v>19</v>
      </c>
      <c r="AS4321" s="32" t="str">
        <f t="shared" si="80"/>
        <v>FALSO</v>
      </c>
    </row>
    <row r="4322" spans="41:45" x14ac:dyDescent="0.2">
      <c r="AO4322" t="s">
        <v>4445</v>
      </c>
      <c r="AP4322" s="20" t="s">
        <v>80</v>
      </c>
      <c r="AQ4322" s="28">
        <v>1157</v>
      </c>
      <c r="AR4322" s="20" t="s">
        <v>17</v>
      </c>
      <c r="AS4322" s="32" t="str">
        <f t="shared" si="80"/>
        <v>FALSO</v>
      </c>
    </row>
    <row r="4323" spans="41:45" x14ac:dyDescent="0.2">
      <c r="AO4323" t="s">
        <v>4446</v>
      </c>
      <c r="AP4323" s="20" t="s">
        <v>80</v>
      </c>
      <c r="AQ4323" s="28">
        <v>1700</v>
      </c>
      <c r="AR4323" s="20" t="s">
        <v>18</v>
      </c>
      <c r="AS4323" s="32" t="str">
        <f t="shared" si="80"/>
        <v>FALSO</v>
      </c>
    </row>
    <row r="4324" spans="41:45" x14ac:dyDescent="0.2">
      <c r="AO4324" t="s">
        <v>4447</v>
      </c>
      <c r="AP4324" s="20" t="s">
        <v>80</v>
      </c>
      <c r="AQ4324" s="28">
        <v>1536</v>
      </c>
      <c r="AR4324" s="20" t="s">
        <v>18</v>
      </c>
      <c r="AS4324" s="32" t="str">
        <f t="shared" si="80"/>
        <v>FALSO</v>
      </c>
    </row>
    <row r="4325" spans="41:45" x14ac:dyDescent="0.2">
      <c r="AO4325" t="s">
        <v>4448</v>
      </c>
      <c r="AP4325" s="20" t="s">
        <v>96</v>
      </c>
      <c r="AQ4325" s="28">
        <v>1934</v>
      </c>
      <c r="AR4325" s="20" t="s">
        <v>18</v>
      </c>
      <c r="AS4325" s="32" t="str">
        <f t="shared" si="80"/>
        <v>VERO</v>
      </c>
    </row>
    <row r="4326" spans="41:45" x14ac:dyDescent="0.2">
      <c r="AO4326" t="s">
        <v>4449</v>
      </c>
      <c r="AP4326" s="20" t="s">
        <v>225</v>
      </c>
      <c r="AQ4326" s="28">
        <v>2936</v>
      </c>
      <c r="AR4326" s="20" t="s">
        <v>19</v>
      </c>
      <c r="AS4326" s="32" t="str">
        <f t="shared" si="80"/>
        <v>FALSO</v>
      </c>
    </row>
    <row r="4327" spans="41:45" x14ac:dyDescent="0.2">
      <c r="AO4327" t="s">
        <v>4450</v>
      </c>
      <c r="AP4327" s="20" t="s">
        <v>157</v>
      </c>
      <c r="AQ4327" s="28">
        <v>3420</v>
      </c>
      <c r="AR4327" s="20" t="s">
        <v>20</v>
      </c>
      <c r="AS4327" s="32" t="str">
        <f t="shared" si="80"/>
        <v>FALSO</v>
      </c>
    </row>
    <row r="4328" spans="41:45" x14ac:dyDescent="0.2">
      <c r="AO4328" t="s">
        <v>4451</v>
      </c>
      <c r="AP4328" s="20" t="s">
        <v>35</v>
      </c>
      <c r="AQ4328" s="28">
        <v>2296</v>
      </c>
      <c r="AR4328" s="20" t="s">
        <v>19</v>
      </c>
      <c r="AS4328" s="32" t="str">
        <f t="shared" si="80"/>
        <v>VERO</v>
      </c>
    </row>
    <row r="4329" spans="41:45" x14ac:dyDescent="0.2">
      <c r="AO4329" t="s">
        <v>4452</v>
      </c>
      <c r="AP4329" s="20" t="s">
        <v>70</v>
      </c>
      <c r="AQ4329" s="28">
        <v>1394</v>
      </c>
      <c r="AR4329" s="20" t="s">
        <v>17</v>
      </c>
      <c r="AS4329" s="32" t="str">
        <f t="shared" si="80"/>
        <v>VERO</v>
      </c>
    </row>
    <row r="4330" spans="41:45" x14ac:dyDescent="0.2">
      <c r="AO4330" t="s">
        <v>4453</v>
      </c>
      <c r="AP4330" s="20" t="s">
        <v>38</v>
      </c>
      <c r="AQ4330" s="28">
        <v>2172</v>
      </c>
      <c r="AR4330" s="20" t="s">
        <v>19</v>
      </c>
      <c r="AS4330" s="32" t="str">
        <f t="shared" si="80"/>
        <v>VERO</v>
      </c>
    </row>
    <row r="4331" spans="41:45" x14ac:dyDescent="0.2">
      <c r="AO4331" t="s">
        <v>4454</v>
      </c>
      <c r="AP4331" s="20" t="s">
        <v>133</v>
      </c>
      <c r="AQ4331" s="28">
        <v>2269</v>
      </c>
      <c r="AR4331" s="20" t="s">
        <v>19</v>
      </c>
      <c r="AS4331" s="32" t="str">
        <f t="shared" si="80"/>
        <v>VERO</v>
      </c>
    </row>
    <row r="4332" spans="41:45" x14ac:dyDescent="0.2">
      <c r="AO4332" t="s">
        <v>4455</v>
      </c>
      <c r="AP4332" s="20" t="s">
        <v>35</v>
      </c>
      <c r="AQ4332" s="28">
        <v>2525</v>
      </c>
      <c r="AR4332" s="20" t="s">
        <v>19</v>
      </c>
      <c r="AS4332" s="32" t="str">
        <f t="shared" si="80"/>
        <v>VERO</v>
      </c>
    </row>
    <row r="4333" spans="41:45" x14ac:dyDescent="0.2">
      <c r="AO4333" t="s">
        <v>4456</v>
      </c>
      <c r="AP4333" s="20" t="s">
        <v>45</v>
      </c>
      <c r="AQ4333" s="28">
        <v>2581</v>
      </c>
      <c r="AR4333" s="20" t="s">
        <v>19</v>
      </c>
      <c r="AS4333" s="32" t="str">
        <f t="shared" si="80"/>
        <v>VERO</v>
      </c>
    </row>
    <row r="4334" spans="41:45" x14ac:dyDescent="0.2">
      <c r="AO4334" t="s">
        <v>4457</v>
      </c>
      <c r="AP4334" s="20" t="s">
        <v>59</v>
      </c>
      <c r="AQ4334" s="28">
        <v>2215</v>
      </c>
      <c r="AR4334" s="20" t="s">
        <v>19</v>
      </c>
      <c r="AS4334" s="32" t="str">
        <f t="shared" si="80"/>
        <v>VERO</v>
      </c>
    </row>
    <row r="4335" spans="41:45" x14ac:dyDescent="0.2">
      <c r="AO4335" t="s">
        <v>4458</v>
      </c>
      <c r="AP4335" s="20" t="s">
        <v>96</v>
      </c>
      <c r="AQ4335" s="28">
        <v>1930</v>
      </c>
      <c r="AR4335" s="20" t="s">
        <v>18</v>
      </c>
      <c r="AS4335" s="32" t="str">
        <f t="shared" si="80"/>
        <v>VERO</v>
      </c>
    </row>
    <row r="4336" spans="41:45" x14ac:dyDescent="0.2">
      <c r="AO4336" t="s">
        <v>4459</v>
      </c>
      <c r="AP4336" s="20" t="s">
        <v>107</v>
      </c>
      <c r="AQ4336" s="28">
        <v>2282</v>
      </c>
      <c r="AR4336" s="20" t="s">
        <v>19</v>
      </c>
      <c r="AS4336" s="32" t="str">
        <f t="shared" si="80"/>
        <v>FALSO</v>
      </c>
    </row>
    <row r="4337" spans="41:45" x14ac:dyDescent="0.2">
      <c r="AO4337" t="s">
        <v>4460</v>
      </c>
      <c r="AP4337" s="20" t="s">
        <v>66</v>
      </c>
      <c r="AQ4337" s="28">
        <v>2389</v>
      </c>
      <c r="AR4337" s="20" t="s">
        <v>19</v>
      </c>
      <c r="AS4337" s="32" t="str">
        <f t="shared" si="80"/>
        <v>VERO</v>
      </c>
    </row>
    <row r="4338" spans="41:45" x14ac:dyDescent="0.2">
      <c r="AO4338" t="s">
        <v>4461</v>
      </c>
      <c r="AP4338" s="20" t="s">
        <v>114</v>
      </c>
      <c r="AQ4338" s="28">
        <v>2467</v>
      </c>
      <c r="AR4338" s="20" t="s">
        <v>19</v>
      </c>
      <c r="AS4338" s="32" t="str">
        <f t="shared" si="80"/>
        <v>FALSO</v>
      </c>
    </row>
    <row r="4339" spans="41:45" x14ac:dyDescent="0.2">
      <c r="AO4339" t="s">
        <v>4462</v>
      </c>
      <c r="AP4339" s="20" t="s">
        <v>166</v>
      </c>
      <c r="AQ4339" s="28">
        <v>1903</v>
      </c>
      <c r="AR4339" s="20" t="s">
        <v>18</v>
      </c>
      <c r="AS4339" s="32" t="str">
        <f t="shared" si="80"/>
        <v>VERO</v>
      </c>
    </row>
    <row r="4340" spans="41:45" x14ac:dyDescent="0.2">
      <c r="AO4340" t="s">
        <v>4463</v>
      </c>
      <c r="AP4340" s="20" t="s">
        <v>152</v>
      </c>
      <c r="AQ4340" s="28">
        <v>2650</v>
      </c>
      <c r="AR4340" s="20" t="s">
        <v>19</v>
      </c>
      <c r="AS4340" s="32" t="str">
        <f t="shared" si="80"/>
        <v>VERO</v>
      </c>
    </row>
    <row r="4341" spans="41:45" x14ac:dyDescent="0.2">
      <c r="AO4341" t="s">
        <v>4464</v>
      </c>
      <c r="AP4341" s="20" t="s">
        <v>35</v>
      </c>
      <c r="AQ4341" s="28">
        <v>2122</v>
      </c>
      <c r="AR4341" s="20" t="s">
        <v>19</v>
      </c>
      <c r="AS4341" s="32" t="str">
        <f t="shared" si="80"/>
        <v>VERO</v>
      </c>
    </row>
    <row r="4342" spans="41:45" x14ac:dyDescent="0.2">
      <c r="AO4342" t="s">
        <v>4465</v>
      </c>
      <c r="AP4342" s="20" t="s">
        <v>157</v>
      </c>
      <c r="AQ4342" s="28">
        <v>3323</v>
      </c>
      <c r="AR4342" s="20" t="s">
        <v>20</v>
      </c>
      <c r="AS4342" s="32" t="str">
        <f t="shared" si="80"/>
        <v>FALSO</v>
      </c>
    </row>
    <row r="4343" spans="41:45" x14ac:dyDescent="0.2">
      <c r="AO4343" t="s">
        <v>4466</v>
      </c>
      <c r="AP4343" s="20" t="s">
        <v>150</v>
      </c>
      <c r="AQ4343" s="28">
        <v>2805</v>
      </c>
      <c r="AR4343" s="20" t="s">
        <v>19</v>
      </c>
      <c r="AS4343" s="32" t="str">
        <f t="shared" si="80"/>
        <v>VERO</v>
      </c>
    </row>
    <row r="4344" spans="41:45" x14ac:dyDescent="0.2">
      <c r="AO4344" t="s">
        <v>4467</v>
      </c>
      <c r="AP4344" s="20" t="s">
        <v>80</v>
      </c>
      <c r="AQ4344" s="28">
        <v>1979</v>
      </c>
      <c r="AR4344" s="20" t="s">
        <v>18</v>
      </c>
      <c r="AS4344" s="32" t="str">
        <f t="shared" si="80"/>
        <v>FALSO</v>
      </c>
    </row>
    <row r="4345" spans="41:45" x14ac:dyDescent="0.2">
      <c r="AO4345" t="s">
        <v>4468</v>
      </c>
      <c r="AP4345" s="20" t="s">
        <v>159</v>
      </c>
      <c r="AQ4345" s="28">
        <v>2359</v>
      </c>
      <c r="AR4345" s="20" t="s">
        <v>19</v>
      </c>
      <c r="AS4345" s="32" t="str">
        <f t="shared" si="80"/>
        <v>FALSO</v>
      </c>
    </row>
    <row r="4346" spans="41:45" x14ac:dyDescent="0.2">
      <c r="AO4346" t="s">
        <v>4469</v>
      </c>
      <c r="AP4346" s="20" t="s">
        <v>38</v>
      </c>
      <c r="AQ4346" s="28">
        <v>1957</v>
      </c>
      <c r="AR4346" s="20" t="s">
        <v>18</v>
      </c>
      <c r="AS4346" s="32" t="str">
        <f t="shared" si="80"/>
        <v>VERO</v>
      </c>
    </row>
    <row r="4347" spans="41:45" x14ac:dyDescent="0.2">
      <c r="AO4347" t="s">
        <v>4470</v>
      </c>
      <c r="AP4347" s="20" t="s">
        <v>35</v>
      </c>
      <c r="AQ4347" s="28">
        <v>2386</v>
      </c>
      <c r="AR4347" s="20" t="s">
        <v>19</v>
      </c>
      <c r="AS4347" s="32" t="str">
        <f t="shared" si="80"/>
        <v>VERO</v>
      </c>
    </row>
    <row r="4348" spans="41:45" x14ac:dyDescent="0.2">
      <c r="AO4348" t="s">
        <v>4471</v>
      </c>
      <c r="AP4348" s="20" t="s">
        <v>125</v>
      </c>
      <c r="AQ4348" s="28">
        <v>2047</v>
      </c>
      <c r="AR4348" s="20" t="s">
        <v>18</v>
      </c>
      <c r="AS4348" s="32" t="str">
        <f t="shared" si="80"/>
        <v>FALSO</v>
      </c>
    </row>
    <row r="4349" spans="41:45" x14ac:dyDescent="0.2">
      <c r="AO4349" t="s">
        <v>4472</v>
      </c>
      <c r="AP4349" s="20" t="s">
        <v>38</v>
      </c>
      <c r="AQ4349" s="28">
        <v>2115</v>
      </c>
      <c r="AR4349" s="20" t="s">
        <v>19</v>
      </c>
      <c r="AS4349" s="32" t="str">
        <f t="shared" si="80"/>
        <v>VERO</v>
      </c>
    </row>
    <row r="4350" spans="41:45" x14ac:dyDescent="0.2">
      <c r="AO4350" t="s">
        <v>4473</v>
      </c>
      <c r="AP4350" s="20" t="s">
        <v>38</v>
      </c>
      <c r="AQ4350" s="28">
        <v>2393</v>
      </c>
      <c r="AR4350" s="20" t="s">
        <v>19</v>
      </c>
      <c r="AS4350" s="32" t="str">
        <f t="shared" si="80"/>
        <v>VERO</v>
      </c>
    </row>
    <row r="4351" spans="41:45" x14ac:dyDescent="0.2">
      <c r="AO4351" t="s">
        <v>4474</v>
      </c>
      <c r="AP4351" s="20" t="s">
        <v>125</v>
      </c>
      <c r="AQ4351" s="28">
        <v>2446</v>
      </c>
      <c r="AR4351" s="20" t="s">
        <v>19</v>
      </c>
      <c r="AS4351" s="32" t="str">
        <f t="shared" si="80"/>
        <v>FALSO</v>
      </c>
    </row>
    <row r="4352" spans="41:45" x14ac:dyDescent="0.2">
      <c r="AO4352" t="s">
        <v>4475</v>
      </c>
      <c r="AP4352" s="20" t="s">
        <v>198</v>
      </c>
      <c r="AQ4352" s="28">
        <v>2284</v>
      </c>
      <c r="AR4352" s="20" t="s">
        <v>19</v>
      </c>
      <c r="AS4352" s="32" t="str">
        <f t="shared" si="80"/>
        <v>FALSO</v>
      </c>
    </row>
    <row r="4353" spans="41:45" x14ac:dyDescent="0.2">
      <c r="AO4353" t="s">
        <v>4476</v>
      </c>
      <c r="AP4353" s="20" t="s">
        <v>198</v>
      </c>
      <c r="AQ4353" s="28">
        <v>2275</v>
      </c>
      <c r="AR4353" s="20" t="s">
        <v>19</v>
      </c>
      <c r="AS4353" s="32" t="str">
        <f t="shared" si="80"/>
        <v>FALSO</v>
      </c>
    </row>
    <row r="4354" spans="41:45" x14ac:dyDescent="0.2">
      <c r="AO4354" t="s">
        <v>4477</v>
      </c>
      <c r="AP4354" s="20" t="s">
        <v>35</v>
      </c>
      <c r="AQ4354" s="28">
        <v>2676</v>
      </c>
      <c r="AR4354" s="20" t="s">
        <v>19</v>
      </c>
      <c r="AS4354" s="32" t="str">
        <f t="shared" si="80"/>
        <v>VERO</v>
      </c>
    </row>
    <row r="4355" spans="41:45" x14ac:dyDescent="0.2">
      <c r="AO4355" t="s">
        <v>4478</v>
      </c>
      <c r="AP4355" s="20" t="s">
        <v>32</v>
      </c>
      <c r="AQ4355" s="28">
        <v>2648</v>
      </c>
      <c r="AR4355" s="20" t="s">
        <v>19</v>
      </c>
      <c r="AS4355" s="32" t="str">
        <f t="shared" si="80"/>
        <v>FALSO</v>
      </c>
    </row>
    <row r="4356" spans="41:45" x14ac:dyDescent="0.2">
      <c r="AO4356" t="s">
        <v>4479</v>
      </c>
      <c r="AP4356" s="20" t="s">
        <v>72</v>
      </c>
      <c r="AQ4356" s="28">
        <v>2040</v>
      </c>
      <c r="AR4356" s="20" t="s">
        <v>18</v>
      </c>
      <c r="AS4356" s="32" t="str">
        <f t="shared" si="80"/>
        <v>VERO</v>
      </c>
    </row>
    <row r="4357" spans="41:45" x14ac:dyDescent="0.2">
      <c r="AO4357" t="s">
        <v>4480</v>
      </c>
      <c r="AP4357" s="20" t="s">
        <v>35</v>
      </c>
      <c r="AQ4357" s="28">
        <v>2120</v>
      </c>
      <c r="AR4357" s="20" t="s">
        <v>19</v>
      </c>
      <c r="AS4357" s="32" t="str">
        <f t="shared" si="80"/>
        <v>VERO</v>
      </c>
    </row>
    <row r="4358" spans="41:45" x14ac:dyDescent="0.2">
      <c r="AO4358" t="s">
        <v>4481</v>
      </c>
      <c r="AP4358" s="20" t="s">
        <v>35</v>
      </c>
      <c r="AQ4358" s="28">
        <v>1908</v>
      </c>
      <c r="AR4358" s="20" t="s">
        <v>18</v>
      </c>
      <c r="AS4358" s="32" t="str">
        <f t="shared" si="80"/>
        <v>VERO</v>
      </c>
    </row>
    <row r="4359" spans="41:45" x14ac:dyDescent="0.2">
      <c r="AO4359" t="s">
        <v>4482</v>
      </c>
      <c r="AP4359" s="20" t="s">
        <v>152</v>
      </c>
      <c r="AQ4359" s="28">
        <v>2526</v>
      </c>
      <c r="AR4359" s="20" t="s">
        <v>19</v>
      </c>
      <c r="AS4359" s="32" t="str">
        <f t="shared" si="80"/>
        <v>VERO</v>
      </c>
    </row>
    <row r="4360" spans="41:45" x14ac:dyDescent="0.2">
      <c r="AO4360" t="s">
        <v>4483</v>
      </c>
      <c r="AP4360" s="20" t="s">
        <v>107</v>
      </c>
      <c r="AQ4360" s="28">
        <v>2422</v>
      </c>
      <c r="AR4360" s="20" t="s">
        <v>19</v>
      </c>
      <c r="AS4360" s="32" t="str">
        <f t="shared" si="80"/>
        <v>FALSO</v>
      </c>
    </row>
    <row r="4361" spans="41:45" x14ac:dyDescent="0.2">
      <c r="AO4361" t="s">
        <v>4484</v>
      </c>
      <c r="AP4361" s="20" t="s">
        <v>191</v>
      </c>
      <c r="AQ4361" s="28">
        <v>2771</v>
      </c>
      <c r="AR4361" s="20" t="s">
        <v>19</v>
      </c>
      <c r="AS4361" s="32" t="str">
        <f t="shared" si="80"/>
        <v>FALSO</v>
      </c>
    </row>
    <row r="4362" spans="41:45" x14ac:dyDescent="0.2">
      <c r="AO4362" t="s">
        <v>4485</v>
      </c>
      <c r="AP4362" s="20" t="s">
        <v>53</v>
      </c>
      <c r="AQ4362" s="28">
        <v>2613</v>
      </c>
      <c r="AR4362" s="20" t="s">
        <v>19</v>
      </c>
      <c r="AS4362" s="32" t="str">
        <f t="shared" si="80"/>
        <v>FALSO</v>
      </c>
    </row>
    <row r="4363" spans="41:45" x14ac:dyDescent="0.2">
      <c r="AO4363" t="s">
        <v>4486</v>
      </c>
      <c r="AP4363" s="20" t="s">
        <v>94</v>
      </c>
      <c r="AQ4363" s="28">
        <v>3093</v>
      </c>
      <c r="AR4363" s="20" t="s">
        <v>20</v>
      </c>
      <c r="AS4363" s="32" t="str">
        <f t="shared" si="80"/>
        <v>VERO</v>
      </c>
    </row>
    <row r="4364" spans="41:45" x14ac:dyDescent="0.2">
      <c r="AO4364" t="s">
        <v>4487</v>
      </c>
      <c r="AP4364" s="20" t="s">
        <v>27</v>
      </c>
      <c r="AQ4364" s="28">
        <v>2383</v>
      </c>
      <c r="AR4364" s="20" t="s">
        <v>19</v>
      </c>
      <c r="AS4364" s="32" t="str">
        <f t="shared" si="80"/>
        <v>FALSO</v>
      </c>
    </row>
    <row r="4365" spans="41:45" x14ac:dyDescent="0.2">
      <c r="AO4365" t="s">
        <v>4488</v>
      </c>
      <c r="AP4365" s="20" t="s">
        <v>164</v>
      </c>
      <c r="AQ4365" s="28">
        <v>1182</v>
      </c>
      <c r="AR4365" s="20" t="s">
        <v>17</v>
      </c>
      <c r="AS4365" s="32" t="str">
        <f t="shared" si="80"/>
        <v>VERO</v>
      </c>
    </row>
    <row r="4366" spans="41:45" x14ac:dyDescent="0.2">
      <c r="AO4366" t="s">
        <v>4489</v>
      </c>
      <c r="AP4366" s="20" t="s">
        <v>107</v>
      </c>
      <c r="AQ4366" s="28">
        <v>2144</v>
      </c>
      <c r="AR4366" s="20" t="s">
        <v>19</v>
      </c>
      <c r="AS4366" s="32" t="str">
        <f t="shared" si="80"/>
        <v>FALSO</v>
      </c>
    </row>
    <row r="4367" spans="41:45" x14ac:dyDescent="0.2">
      <c r="AO4367" t="s">
        <v>4490</v>
      </c>
      <c r="AP4367" s="20" t="s">
        <v>150</v>
      </c>
      <c r="AQ4367" s="28">
        <v>1754</v>
      </c>
      <c r="AR4367" s="20" t="s">
        <v>18</v>
      </c>
      <c r="AS4367" s="32" t="str">
        <f t="shared" si="80"/>
        <v>VERO</v>
      </c>
    </row>
    <row r="4368" spans="41:45" x14ac:dyDescent="0.2">
      <c r="AO4368" t="s">
        <v>4491</v>
      </c>
      <c r="AP4368" s="20" t="s">
        <v>66</v>
      </c>
      <c r="AQ4368" s="28">
        <v>2306</v>
      </c>
      <c r="AR4368" s="20" t="s">
        <v>19</v>
      </c>
      <c r="AS4368" s="32" t="str">
        <f t="shared" si="80"/>
        <v>VERO</v>
      </c>
    </row>
    <row r="4369" spans="41:45" x14ac:dyDescent="0.2">
      <c r="AO4369" t="s">
        <v>4492</v>
      </c>
      <c r="AP4369" s="20" t="s">
        <v>35</v>
      </c>
      <c r="AQ4369" s="28">
        <v>2139</v>
      </c>
      <c r="AR4369" s="20" t="s">
        <v>19</v>
      </c>
      <c r="AS4369" s="32" t="str">
        <f t="shared" si="80"/>
        <v>VERO</v>
      </c>
    </row>
    <row r="4370" spans="41:45" x14ac:dyDescent="0.2">
      <c r="AO4370" t="s">
        <v>4493</v>
      </c>
      <c r="AP4370" s="20" t="s">
        <v>61</v>
      </c>
      <c r="AQ4370" s="28">
        <v>2714</v>
      </c>
      <c r="AR4370" s="20" t="s">
        <v>19</v>
      </c>
      <c r="AS4370" s="32" t="str">
        <f t="shared" si="80"/>
        <v>VERO</v>
      </c>
    </row>
    <row r="4371" spans="41:45" x14ac:dyDescent="0.2">
      <c r="AO4371" t="s">
        <v>4494</v>
      </c>
      <c r="AP4371" s="20" t="s">
        <v>133</v>
      </c>
      <c r="AQ4371" s="28">
        <v>2914</v>
      </c>
      <c r="AR4371" s="20" t="s">
        <v>19</v>
      </c>
      <c r="AS4371" s="32" t="str">
        <f t="shared" si="80"/>
        <v>VERO</v>
      </c>
    </row>
    <row r="4372" spans="41:45" x14ac:dyDescent="0.2">
      <c r="AO4372" t="s">
        <v>4495</v>
      </c>
      <c r="AP4372" s="20" t="s">
        <v>125</v>
      </c>
      <c r="AQ4372" s="28">
        <v>2275</v>
      </c>
      <c r="AR4372" s="20" t="s">
        <v>19</v>
      </c>
      <c r="AS4372" s="32" t="str">
        <f t="shared" si="80"/>
        <v>FALSO</v>
      </c>
    </row>
    <row r="4373" spans="41:45" x14ac:dyDescent="0.2">
      <c r="AO4373" t="s">
        <v>4496</v>
      </c>
      <c r="AP4373" s="20" t="s">
        <v>162</v>
      </c>
      <c r="AQ4373" s="28">
        <v>1615</v>
      </c>
      <c r="AR4373" s="20" t="s">
        <v>18</v>
      </c>
      <c r="AS4373" s="32" t="str">
        <f t="shared" si="80"/>
        <v>VERO</v>
      </c>
    </row>
    <row r="4374" spans="41:45" x14ac:dyDescent="0.2">
      <c r="AO4374" t="s">
        <v>4497</v>
      </c>
      <c r="AP4374" s="20" t="s">
        <v>74</v>
      </c>
      <c r="AQ4374" s="28">
        <v>2187</v>
      </c>
      <c r="AR4374" s="20" t="s">
        <v>19</v>
      </c>
      <c r="AS4374" s="32" t="str">
        <f t="shared" si="80"/>
        <v>FALSO</v>
      </c>
    </row>
    <row r="4375" spans="41:45" x14ac:dyDescent="0.2">
      <c r="AO4375" t="s">
        <v>4498</v>
      </c>
      <c r="AP4375" s="20" t="s">
        <v>126</v>
      </c>
      <c r="AQ4375" s="28">
        <v>1058</v>
      </c>
      <c r="AR4375" s="20" t="s">
        <v>17</v>
      </c>
      <c r="AS4375" s="32" t="str">
        <f t="shared" si="80"/>
        <v>VERO</v>
      </c>
    </row>
    <row r="4376" spans="41:45" x14ac:dyDescent="0.2">
      <c r="AO4376" t="s">
        <v>4499</v>
      </c>
      <c r="AP4376" s="20" t="s">
        <v>150</v>
      </c>
      <c r="AQ4376" s="28">
        <v>1789</v>
      </c>
      <c r="AR4376" s="20" t="s">
        <v>18</v>
      </c>
      <c r="AS4376" s="32" t="str">
        <f t="shared" si="80"/>
        <v>VERO</v>
      </c>
    </row>
    <row r="4377" spans="41:45" x14ac:dyDescent="0.2">
      <c r="AO4377" t="s">
        <v>4500</v>
      </c>
      <c r="AP4377" s="20" t="s">
        <v>38</v>
      </c>
      <c r="AQ4377" s="28">
        <v>2002</v>
      </c>
      <c r="AR4377" s="20" t="s">
        <v>18</v>
      </c>
      <c r="AS4377" s="32" t="str">
        <f t="shared" si="80"/>
        <v>VERO</v>
      </c>
    </row>
    <row r="4378" spans="41:45" x14ac:dyDescent="0.2">
      <c r="AO4378" t="s">
        <v>4501</v>
      </c>
      <c r="AP4378" s="20" t="s">
        <v>63</v>
      </c>
      <c r="AQ4378" s="28">
        <v>2505</v>
      </c>
      <c r="AR4378" s="20" t="s">
        <v>19</v>
      </c>
      <c r="AS4378" s="32" t="str">
        <f t="shared" ref="AS4378:AS4441" si="81">IF((LOOKUP(AP4378,$AT$3:$AT$60))=AP4378,"VERO","FALSO")</f>
        <v>FALSO</v>
      </c>
    </row>
    <row r="4379" spans="41:45" x14ac:dyDescent="0.2">
      <c r="AO4379" t="s">
        <v>4502</v>
      </c>
      <c r="AP4379" s="20" t="s">
        <v>59</v>
      </c>
      <c r="AQ4379" s="28">
        <v>2117</v>
      </c>
      <c r="AR4379" s="20" t="s">
        <v>19</v>
      </c>
      <c r="AS4379" s="32" t="str">
        <f t="shared" si="81"/>
        <v>VERO</v>
      </c>
    </row>
    <row r="4380" spans="41:45" x14ac:dyDescent="0.2">
      <c r="AO4380" t="s">
        <v>4503</v>
      </c>
      <c r="AP4380" s="20" t="s">
        <v>35</v>
      </c>
      <c r="AQ4380" s="28">
        <v>2328</v>
      </c>
      <c r="AR4380" s="20" t="s">
        <v>19</v>
      </c>
      <c r="AS4380" s="32" t="str">
        <f t="shared" si="81"/>
        <v>VERO</v>
      </c>
    </row>
    <row r="4381" spans="41:45" x14ac:dyDescent="0.2">
      <c r="AO4381" t="s">
        <v>4504</v>
      </c>
      <c r="AP4381" s="20" t="s">
        <v>65</v>
      </c>
      <c r="AQ4381" s="28">
        <v>3014</v>
      </c>
      <c r="AR4381" s="20" t="s">
        <v>20</v>
      </c>
      <c r="AS4381" s="32" t="str">
        <f t="shared" si="81"/>
        <v>FALSO</v>
      </c>
    </row>
    <row r="4382" spans="41:45" x14ac:dyDescent="0.2">
      <c r="AO4382" t="s">
        <v>4505</v>
      </c>
      <c r="AP4382" s="20" t="s">
        <v>88</v>
      </c>
      <c r="AQ4382" s="28">
        <v>1669</v>
      </c>
      <c r="AR4382" s="20" t="s">
        <v>18</v>
      </c>
      <c r="AS4382" s="32" t="str">
        <f t="shared" si="81"/>
        <v>VERO</v>
      </c>
    </row>
    <row r="4383" spans="41:45" x14ac:dyDescent="0.2">
      <c r="AO4383" t="s">
        <v>4506</v>
      </c>
      <c r="AP4383" s="20" t="s">
        <v>96</v>
      </c>
      <c r="AQ4383" s="28">
        <v>1958</v>
      </c>
      <c r="AR4383" s="20" t="s">
        <v>18</v>
      </c>
      <c r="AS4383" s="32" t="str">
        <f t="shared" si="81"/>
        <v>VERO</v>
      </c>
    </row>
    <row r="4384" spans="41:45" x14ac:dyDescent="0.2">
      <c r="AO4384" t="s">
        <v>4507</v>
      </c>
      <c r="AP4384" s="20" t="s">
        <v>107</v>
      </c>
      <c r="AQ4384" s="28">
        <v>2231</v>
      </c>
      <c r="AR4384" s="20" t="s">
        <v>19</v>
      </c>
      <c r="AS4384" s="32" t="str">
        <f t="shared" si="81"/>
        <v>FALSO</v>
      </c>
    </row>
    <row r="4385" spans="41:45" x14ac:dyDescent="0.2">
      <c r="AO4385" t="s">
        <v>4508</v>
      </c>
      <c r="AP4385" s="20" t="s">
        <v>126</v>
      </c>
      <c r="AQ4385" s="28">
        <v>1430</v>
      </c>
      <c r="AR4385" s="20" t="s">
        <v>18</v>
      </c>
      <c r="AS4385" s="32" t="str">
        <f t="shared" si="81"/>
        <v>VERO</v>
      </c>
    </row>
    <row r="4386" spans="41:45" x14ac:dyDescent="0.2">
      <c r="AO4386" t="s">
        <v>4509</v>
      </c>
      <c r="AP4386" s="20" t="s">
        <v>53</v>
      </c>
      <c r="AQ4386" s="28">
        <v>2701</v>
      </c>
      <c r="AR4386" s="20" t="s">
        <v>19</v>
      </c>
      <c r="AS4386" s="32" t="str">
        <f t="shared" si="81"/>
        <v>FALSO</v>
      </c>
    </row>
    <row r="4387" spans="41:45" x14ac:dyDescent="0.2">
      <c r="AO4387" t="s">
        <v>4510</v>
      </c>
      <c r="AP4387" s="20" t="s">
        <v>65</v>
      </c>
      <c r="AQ4387" s="28">
        <v>3470</v>
      </c>
      <c r="AR4387" s="20" t="s">
        <v>20</v>
      </c>
      <c r="AS4387" s="32" t="str">
        <f t="shared" si="81"/>
        <v>FALSO</v>
      </c>
    </row>
    <row r="4388" spans="41:45" x14ac:dyDescent="0.2">
      <c r="AO4388" t="s">
        <v>4511</v>
      </c>
      <c r="AP4388" s="20" t="s">
        <v>38</v>
      </c>
      <c r="AQ4388" s="28">
        <v>2464</v>
      </c>
      <c r="AR4388" s="20" t="s">
        <v>19</v>
      </c>
      <c r="AS4388" s="32" t="str">
        <f t="shared" si="81"/>
        <v>VERO</v>
      </c>
    </row>
    <row r="4389" spans="41:45" x14ac:dyDescent="0.2">
      <c r="AO4389" t="s">
        <v>4512</v>
      </c>
      <c r="AP4389" s="20" t="s">
        <v>31</v>
      </c>
      <c r="AQ4389" s="28">
        <v>1826</v>
      </c>
      <c r="AR4389" s="20" t="s">
        <v>18</v>
      </c>
      <c r="AS4389" s="32" t="str">
        <f t="shared" si="81"/>
        <v>VERO</v>
      </c>
    </row>
    <row r="4390" spans="41:45" x14ac:dyDescent="0.2">
      <c r="AO4390" t="s">
        <v>4513</v>
      </c>
      <c r="AP4390" s="20" t="s">
        <v>32</v>
      </c>
      <c r="AQ4390" s="28">
        <v>2945</v>
      </c>
      <c r="AR4390" s="20" t="s">
        <v>19</v>
      </c>
      <c r="AS4390" s="32" t="str">
        <f t="shared" si="81"/>
        <v>FALSO</v>
      </c>
    </row>
    <row r="4391" spans="41:45" x14ac:dyDescent="0.2">
      <c r="AO4391" t="s">
        <v>4514</v>
      </c>
      <c r="AP4391" s="20" t="s">
        <v>164</v>
      </c>
      <c r="AQ4391" s="28">
        <v>1359</v>
      </c>
      <c r="AR4391" s="20" t="s">
        <v>17</v>
      </c>
      <c r="AS4391" s="32" t="str">
        <f t="shared" si="81"/>
        <v>VERO</v>
      </c>
    </row>
    <row r="4392" spans="41:45" x14ac:dyDescent="0.2">
      <c r="AO4392" t="s">
        <v>4515</v>
      </c>
      <c r="AP4392" s="20" t="s">
        <v>98</v>
      </c>
      <c r="AQ4392" s="28">
        <v>2811</v>
      </c>
      <c r="AR4392" s="20" t="s">
        <v>19</v>
      </c>
      <c r="AS4392" s="32" t="str">
        <f t="shared" si="81"/>
        <v>FALSO</v>
      </c>
    </row>
    <row r="4393" spans="41:45" x14ac:dyDescent="0.2">
      <c r="AO4393" t="s">
        <v>4516</v>
      </c>
      <c r="AP4393" s="20" t="s">
        <v>49</v>
      </c>
      <c r="AQ4393" s="28">
        <v>2949</v>
      </c>
      <c r="AR4393" s="20" t="s">
        <v>19</v>
      </c>
      <c r="AS4393" s="32" t="str">
        <f t="shared" si="81"/>
        <v>FALSO</v>
      </c>
    </row>
    <row r="4394" spans="41:45" x14ac:dyDescent="0.2">
      <c r="AO4394" t="s">
        <v>4517</v>
      </c>
      <c r="AP4394" s="20" t="s">
        <v>38</v>
      </c>
      <c r="AQ4394" s="28">
        <v>2158</v>
      </c>
      <c r="AR4394" s="20" t="s">
        <v>19</v>
      </c>
      <c r="AS4394" s="32" t="str">
        <f t="shared" si="81"/>
        <v>VERO</v>
      </c>
    </row>
    <row r="4395" spans="41:45" x14ac:dyDescent="0.2">
      <c r="AO4395" t="s">
        <v>4518</v>
      </c>
      <c r="AP4395" s="20" t="s">
        <v>55</v>
      </c>
      <c r="AQ4395" s="28">
        <v>1405</v>
      </c>
      <c r="AR4395" s="20" t="s">
        <v>18</v>
      </c>
      <c r="AS4395" s="32" t="str">
        <f t="shared" si="81"/>
        <v>VERO</v>
      </c>
    </row>
    <row r="4396" spans="41:45" x14ac:dyDescent="0.2">
      <c r="AO4396" t="s">
        <v>4519</v>
      </c>
      <c r="AP4396" s="20" t="s">
        <v>59</v>
      </c>
      <c r="AQ4396" s="28">
        <v>2020</v>
      </c>
      <c r="AR4396" s="20" t="s">
        <v>18</v>
      </c>
      <c r="AS4396" s="32" t="str">
        <f t="shared" si="81"/>
        <v>VERO</v>
      </c>
    </row>
    <row r="4397" spans="41:45" x14ac:dyDescent="0.2">
      <c r="AO4397" t="s">
        <v>4520</v>
      </c>
      <c r="AP4397" s="20" t="s">
        <v>35</v>
      </c>
      <c r="AQ4397" s="28">
        <v>2757</v>
      </c>
      <c r="AR4397" s="20" t="s">
        <v>19</v>
      </c>
      <c r="AS4397" s="32" t="str">
        <f t="shared" si="81"/>
        <v>VERO</v>
      </c>
    </row>
    <row r="4398" spans="41:45" x14ac:dyDescent="0.2">
      <c r="AO4398" t="s">
        <v>4521</v>
      </c>
      <c r="AP4398" s="20" t="s">
        <v>182</v>
      </c>
      <c r="AQ4398" s="28">
        <v>1792</v>
      </c>
      <c r="AR4398" s="20" t="s">
        <v>18</v>
      </c>
      <c r="AS4398" s="32" t="str">
        <f t="shared" si="81"/>
        <v>FALSO</v>
      </c>
    </row>
    <row r="4399" spans="41:45" x14ac:dyDescent="0.2">
      <c r="AO4399" t="s">
        <v>4522</v>
      </c>
      <c r="AP4399" s="20" t="s">
        <v>55</v>
      </c>
      <c r="AQ4399" s="28">
        <v>2224</v>
      </c>
      <c r="AR4399" s="20" t="s">
        <v>19</v>
      </c>
      <c r="AS4399" s="32" t="str">
        <f t="shared" si="81"/>
        <v>VERO</v>
      </c>
    </row>
    <row r="4400" spans="41:45" x14ac:dyDescent="0.2">
      <c r="AO4400" t="s">
        <v>4523</v>
      </c>
      <c r="AP4400" s="20" t="s">
        <v>206</v>
      </c>
      <c r="AQ4400" s="28">
        <v>3330</v>
      </c>
      <c r="AR4400" s="20" t="s">
        <v>20</v>
      </c>
      <c r="AS4400" s="32" t="str">
        <f t="shared" si="81"/>
        <v>FALSO</v>
      </c>
    </row>
    <row r="4401" spans="41:45" x14ac:dyDescent="0.2">
      <c r="AO4401" t="s">
        <v>4524</v>
      </c>
      <c r="AP4401" s="20" t="s">
        <v>59</v>
      </c>
      <c r="AQ4401" s="28">
        <v>1663</v>
      </c>
      <c r="AR4401" s="20" t="s">
        <v>18</v>
      </c>
      <c r="AS4401" s="32" t="str">
        <f t="shared" si="81"/>
        <v>VERO</v>
      </c>
    </row>
    <row r="4402" spans="41:45" x14ac:dyDescent="0.2">
      <c r="AO4402" t="s">
        <v>4525</v>
      </c>
      <c r="AP4402" s="20" t="s">
        <v>74</v>
      </c>
      <c r="AQ4402" s="28">
        <v>2184</v>
      </c>
      <c r="AR4402" s="20" t="s">
        <v>19</v>
      </c>
      <c r="AS4402" s="32" t="str">
        <f t="shared" si="81"/>
        <v>FALSO</v>
      </c>
    </row>
    <row r="4403" spans="41:45" x14ac:dyDescent="0.2">
      <c r="AO4403" t="s">
        <v>4526</v>
      </c>
      <c r="AP4403" s="20" t="s">
        <v>97</v>
      </c>
      <c r="AQ4403" s="28">
        <v>2538</v>
      </c>
      <c r="AR4403" s="20" t="s">
        <v>19</v>
      </c>
      <c r="AS4403" s="32" t="str">
        <f t="shared" si="81"/>
        <v>VERO</v>
      </c>
    </row>
    <row r="4404" spans="41:45" x14ac:dyDescent="0.2">
      <c r="AO4404" t="s">
        <v>4527</v>
      </c>
      <c r="AP4404" s="20" t="s">
        <v>66</v>
      </c>
      <c r="AQ4404" s="28">
        <v>2936</v>
      </c>
      <c r="AR4404" s="20" t="s">
        <v>19</v>
      </c>
      <c r="AS4404" s="32" t="str">
        <f t="shared" si="81"/>
        <v>VERO</v>
      </c>
    </row>
    <row r="4405" spans="41:45" x14ac:dyDescent="0.2">
      <c r="AO4405" t="s">
        <v>4528</v>
      </c>
      <c r="AP4405" s="20" t="s">
        <v>66</v>
      </c>
      <c r="AQ4405" s="28">
        <v>1708</v>
      </c>
      <c r="AR4405" s="20" t="s">
        <v>18</v>
      </c>
      <c r="AS4405" s="32" t="str">
        <f t="shared" si="81"/>
        <v>VERO</v>
      </c>
    </row>
    <row r="4406" spans="41:45" x14ac:dyDescent="0.2">
      <c r="AO4406" t="s">
        <v>4529</v>
      </c>
      <c r="AP4406" s="20" t="s">
        <v>77</v>
      </c>
      <c r="AQ4406" s="28">
        <v>1431</v>
      </c>
      <c r="AR4406" s="20" t="s">
        <v>18</v>
      </c>
      <c r="AS4406" s="32" t="str">
        <f t="shared" si="81"/>
        <v>VERO</v>
      </c>
    </row>
    <row r="4407" spans="41:45" x14ac:dyDescent="0.2">
      <c r="AO4407" t="s">
        <v>4530</v>
      </c>
      <c r="AP4407" s="20" t="s">
        <v>164</v>
      </c>
      <c r="AQ4407" s="28">
        <v>1284</v>
      </c>
      <c r="AR4407" s="20" t="s">
        <v>17</v>
      </c>
      <c r="AS4407" s="32" t="str">
        <f t="shared" si="81"/>
        <v>VERO</v>
      </c>
    </row>
    <row r="4408" spans="41:45" x14ac:dyDescent="0.2">
      <c r="AO4408" t="s">
        <v>4531</v>
      </c>
      <c r="AP4408" s="20" t="s">
        <v>35</v>
      </c>
      <c r="AQ4408" s="28">
        <v>1951</v>
      </c>
      <c r="AR4408" s="20" t="s">
        <v>18</v>
      </c>
      <c r="AS4408" s="32" t="str">
        <f t="shared" si="81"/>
        <v>VERO</v>
      </c>
    </row>
    <row r="4409" spans="41:45" x14ac:dyDescent="0.2">
      <c r="AO4409" t="s">
        <v>4532</v>
      </c>
      <c r="AP4409" s="20" t="s">
        <v>37</v>
      </c>
      <c r="AQ4409" s="28">
        <v>2100</v>
      </c>
      <c r="AR4409" s="20" t="s">
        <v>18</v>
      </c>
      <c r="AS4409" s="32" t="str">
        <f t="shared" si="81"/>
        <v>FALSO</v>
      </c>
    </row>
    <row r="4410" spans="41:45" x14ac:dyDescent="0.2">
      <c r="AO4410" t="s">
        <v>4533</v>
      </c>
      <c r="AP4410" s="20" t="s">
        <v>31</v>
      </c>
      <c r="AQ4410" s="28">
        <v>1897</v>
      </c>
      <c r="AR4410" s="20" t="s">
        <v>18</v>
      </c>
      <c r="AS4410" s="32" t="str">
        <f t="shared" si="81"/>
        <v>VERO</v>
      </c>
    </row>
    <row r="4411" spans="41:45" x14ac:dyDescent="0.2">
      <c r="AO4411" t="s">
        <v>4534</v>
      </c>
      <c r="AP4411" s="20" t="s">
        <v>49</v>
      </c>
      <c r="AQ4411" s="28">
        <v>2271</v>
      </c>
      <c r="AR4411" s="20" t="s">
        <v>19</v>
      </c>
      <c r="AS4411" s="32" t="str">
        <f t="shared" si="81"/>
        <v>FALSO</v>
      </c>
    </row>
    <row r="4412" spans="41:45" x14ac:dyDescent="0.2">
      <c r="AO4412" t="s">
        <v>4535</v>
      </c>
      <c r="AP4412" s="20" t="s">
        <v>46</v>
      </c>
      <c r="AQ4412" s="28">
        <v>2980</v>
      </c>
      <c r="AR4412" s="20" t="s">
        <v>19</v>
      </c>
      <c r="AS4412" s="32" t="str">
        <f t="shared" si="81"/>
        <v>FALSO</v>
      </c>
    </row>
    <row r="4413" spans="41:45" x14ac:dyDescent="0.2">
      <c r="AO4413" t="s">
        <v>4536</v>
      </c>
      <c r="AP4413" s="20" t="s">
        <v>180</v>
      </c>
      <c r="AQ4413" s="28">
        <v>2911</v>
      </c>
      <c r="AR4413" s="20" t="s">
        <v>19</v>
      </c>
      <c r="AS4413" s="32" t="str">
        <f t="shared" si="81"/>
        <v>FALSO</v>
      </c>
    </row>
    <row r="4414" spans="41:45" x14ac:dyDescent="0.2">
      <c r="AO4414" t="s">
        <v>4537</v>
      </c>
      <c r="AP4414" s="20" t="s">
        <v>48</v>
      </c>
      <c r="AQ4414" s="28">
        <v>2490</v>
      </c>
      <c r="AR4414" s="20" t="s">
        <v>19</v>
      </c>
      <c r="AS4414" s="32" t="str">
        <f t="shared" si="81"/>
        <v>VERO</v>
      </c>
    </row>
    <row r="4415" spans="41:45" x14ac:dyDescent="0.2">
      <c r="AO4415" t="s">
        <v>4538</v>
      </c>
      <c r="AP4415" s="20" t="s">
        <v>37</v>
      </c>
      <c r="AQ4415" s="28">
        <v>1687</v>
      </c>
      <c r="AR4415" s="20" t="s">
        <v>18</v>
      </c>
      <c r="AS4415" s="32" t="str">
        <f t="shared" si="81"/>
        <v>FALSO</v>
      </c>
    </row>
    <row r="4416" spans="41:45" x14ac:dyDescent="0.2">
      <c r="AO4416" t="s">
        <v>4539</v>
      </c>
      <c r="AP4416" s="20" t="s">
        <v>97</v>
      </c>
      <c r="AQ4416" s="28">
        <v>1903</v>
      </c>
      <c r="AR4416" s="20" t="s">
        <v>18</v>
      </c>
      <c r="AS4416" s="32" t="str">
        <f t="shared" si="81"/>
        <v>VERO</v>
      </c>
    </row>
    <row r="4417" spans="41:45" x14ac:dyDescent="0.2">
      <c r="AO4417" t="s">
        <v>4540</v>
      </c>
      <c r="AP4417" s="20" t="s">
        <v>37</v>
      </c>
      <c r="AQ4417" s="28">
        <v>1621</v>
      </c>
      <c r="AR4417" s="20" t="s">
        <v>18</v>
      </c>
      <c r="AS4417" s="32" t="str">
        <f t="shared" si="81"/>
        <v>FALSO</v>
      </c>
    </row>
    <row r="4418" spans="41:45" x14ac:dyDescent="0.2">
      <c r="AO4418" t="s">
        <v>4541</v>
      </c>
      <c r="AP4418" s="20" t="s">
        <v>103</v>
      </c>
      <c r="AQ4418" s="28">
        <v>1055</v>
      </c>
      <c r="AR4418" s="20" t="s">
        <v>17</v>
      </c>
      <c r="AS4418" s="32" t="str">
        <f t="shared" si="81"/>
        <v>VERO</v>
      </c>
    </row>
    <row r="4419" spans="41:45" x14ac:dyDescent="0.2">
      <c r="AO4419" t="s">
        <v>4542</v>
      </c>
      <c r="AP4419" s="20" t="s">
        <v>114</v>
      </c>
      <c r="AQ4419" s="28">
        <v>1911</v>
      </c>
      <c r="AR4419" s="20" t="s">
        <v>18</v>
      </c>
      <c r="AS4419" s="32" t="str">
        <f t="shared" si="81"/>
        <v>FALSO</v>
      </c>
    </row>
    <row r="4420" spans="41:45" x14ac:dyDescent="0.2">
      <c r="AO4420" t="s">
        <v>4543</v>
      </c>
      <c r="AP4420" s="20" t="s">
        <v>156</v>
      </c>
      <c r="AQ4420" s="28">
        <v>1321</v>
      </c>
      <c r="AR4420" s="20" t="s">
        <v>17</v>
      </c>
      <c r="AS4420" s="32" t="str">
        <f t="shared" si="81"/>
        <v>VERO</v>
      </c>
    </row>
    <row r="4421" spans="41:45" x14ac:dyDescent="0.2">
      <c r="AO4421" t="s">
        <v>4544</v>
      </c>
      <c r="AP4421" s="20" t="s">
        <v>58</v>
      </c>
      <c r="AQ4421" s="28">
        <v>1591</v>
      </c>
      <c r="AR4421" s="20" t="s">
        <v>18</v>
      </c>
      <c r="AS4421" s="32" t="str">
        <f t="shared" si="81"/>
        <v>VERO</v>
      </c>
    </row>
    <row r="4422" spans="41:45" x14ac:dyDescent="0.2">
      <c r="AO4422" t="s">
        <v>4545</v>
      </c>
      <c r="AP4422" s="20" t="s">
        <v>120</v>
      </c>
      <c r="AQ4422" s="28">
        <v>1311</v>
      </c>
      <c r="AR4422" s="20" t="s">
        <v>17</v>
      </c>
      <c r="AS4422" s="32" t="str">
        <f t="shared" si="81"/>
        <v>FALSO</v>
      </c>
    </row>
    <row r="4423" spans="41:45" x14ac:dyDescent="0.2">
      <c r="AO4423" t="s">
        <v>4546</v>
      </c>
      <c r="AP4423" s="20" t="s">
        <v>65</v>
      </c>
      <c r="AQ4423" s="28">
        <v>3208</v>
      </c>
      <c r="AR4423" s="20" t="s">
        <v>20</v>
      </c>
      <c r="AS4423" s="32" t="str">
        <f t="shared" si="81"/>
        <v>FALSO</v>
      </c>
    </row>
    <row r="4424" spans="41:45" x14ac:dyDescent="0.2">
      <c r="AO4424" t="s">
        <v>4547</v>
      </c>
      <c r="AP4424" s="20" t="s">
        <v>150</v>
      </c>
      <c r="AQ4424" s="28">
        <v>1669</v>
      </c>
      <c r="AR4424" s="20" t="s">
        <v>18</v>
      </c>
      <c r="AS4424" s="32" t="str">
        <f t="shared" si="81"/>
        <v>VERO</v>
      </c>
    </row>
    <row r="4425" spans="41:45" x14ac:dyDescent="0.2">
      <c r="AO4425" t="s">
        <v>4548</v>
      </c>
      <c r="AP4425" s="20" t="s">
        <v>92</v>
      </c>
      <c r="AQ4425" s="28">
        <v>2270</v>
      </c>
      <c r="AR4425" s="20" t="s">
        <v>19</v>
      </c>
      <c r="AS4425" s="32" t="str">
        <f t="shared" si="81"/>
        <v>VERO</v>
      </c>
    </row>
    <row r="4426" spans="41:45" x14ac:dyDescent="0.2">
      <c r="AO4426" t="s">
        <v>4549</v>
      </c>
      <c r="AP4426" s="20" t="s">
        <v>35</v>
      </c>
      <c r="AQ4426" s="28">
        <v>2181</v>
      </c>
      <c r="AR4426" s="20" t="s">
        <v>19</v>
      </c>
      <c r="AS4426" s="32" t="str">
        <f t="shared" si="81"/>
        <v>VERO</v>
      </c>
    </row>
    <row r="4427" spans="41:45" x14ac:dyDescent="0.2">
      <c r="AO4427" t="s">
        <v>4550</v>
      </c>
      <c r="AP4427" s="20" t="s">
        <v>103</v>
      </c>
      <c r="AQ4427" s="28">
        <v>1312</v>
      </c>
      <c r="AR4427" s="20" t="s">
        <v>17</v>
      </c>
      <c r="AS4427" s="32" t="str">
        <f t="shared" si="81"/>
        <v>VERO</v>
      </c>
    </row>
    <row r="4428" spans="41:45" x14ac:dyDescent="0.2">
      <c r="AO4428" t="s">
        <v>4551</v>
      </c>
      <c r="AP4428" s="20" t="s">
        <v>80</v>
      </c>
      <c r="AQ4428" s="28">
        <v>2259</v>
      </c>
      <c r="AR4428" s="20" t="s">
        <v>19</v>
      </c>
      <c r="AS4428" s="32" t="str">
        <f t="shared" si="81"/>
        <v>FALSO</v>
      </c>
    </row>
    <row r="4429" spans="41:45" x14ac:dyDescent="0.2">
      <c r="AO4429" t="s">
        <v>4552</v>
      </c>
      <c r="AP4429" s="20" t="s">
        <v>45</v>
      </c>
      <c r="AQ4429" s="28">
        <v>1616</v>
      </c>
      <c r="AR4429" s="20" t="s">
        <v>18</v>
      </c>
      <c r="AS4429" s="32" t="str">
        <f t="shared" si="81"/>
        <v>VERO</v>
      </c>
    </row>
    <row r="4430" spans="41:45" x14ac:dyDescent="0.2">
      <c r="AO4430" t="s">
        <v>4553</v>
      </c>
      <c r="AP4430" s="20" t="s">
        <v>69</v>
      </c>
      <c r="AQ4430" s="28">
        <v>1597</v>
      </c>
      <c r="AR4430" s="20" t="s">
        <v>18</v>
      </c>
      <c r="AS4430" s="32" t="str">
        <f t="shared" si="81"/>
        <v>VERO</v>
      </c>
    </row>
    <row r="4431" spans="41:45" x14ac:dyDescent="0.2">
      <c r="AO4431" t="s">
        <v>4554</v>
      </c>
      <c r="AP4431" s="20" t="s">
        <v>188</v>
      </c>
      <c r="AQ4431" s="28">
        <v>2628</v>
      </c>
      <c r="AR4431" s="20" t="s">
        <v>19</v>
      </c>
      <c r="AS4431" s="32" t="str">
        <f t="shared" si="81"/>
        <v>FALSO</v>
      </c>
    </row>
    <row r="4432" spans="41:45" x14ac:dyDescent="0.2">
      <c r="AO4432" t="s">
        <v>4555</v>
      </c>
      <c r="AP4432" s="20" t="s">
        <v>225</v>
      </c>
      <c r="AQ4432" s="28">
        <v>2970</v>
      </c>
      <c r="AR4432" s="20" t="s">
        <v>19</v>
      </c>
      <c r="AS4432" s="32" t="str">
        <f t="shared" si="81"/>
        <v>FALSO</v>
      </c>
    </row>
    <row r="4433" spans="41:45" x14ac:dyDescent="0.2">
      <c r="AO4433" t="s">
        <v>4556</v>
      </c>
      <c r="AP4433" s="20" t="s">
        <v>135</v>
      </c>
      <c r="AQ4433" s="28">
        <v>1879</v>
      </c>
      <c r="AR4433" s="20" t="s">
        <v>18</v>
      </c>
      <c r="AS4433" s="32" t="str">
        <f t="shared" si="81"/>
        <v>VERO</v>
      </c>
    </row>
    <row r="4434" spans="41:45" x14ac:dyDescent="0.2">
      <c r="AO4434" t="s">
        <v>4557</v>
      </c>
      <c r="AP4434" s="20" t="s">
        <v>152</v>
      </c>
      <c r="AQ4434" s="28">
        <v>2651</v>
      </c>
      <c r="AR4434" s="20" t="s">
        <v>19</v>
      </c>
      <c r="AS4434" s="32" t="str">
        <f t="shared" si="81"/>
        <v>VERO</v>
      </c>
    </row>
    <row r="4435" spans="41:45" x14ac:dyDescent="0.2">
      <c r="AO4435" t="s">
        <v>4558</v>
      </c>
      <c r="AP4435" s="20" t="s">
        <v>157</v>
      </c>
      <c r="AQ4435" s="28">
        <v>3386</v>
      </c>
      <c r="AR4435" s="20" t="s">
        <v>20</v>
      </c>
      <c r="AS4435" s="32" t="str">
        <f t="shared" si="81"/>
        <v>FALSO</v>
      </c>
    </row>
    <row r="4436" spans="41:45" x14ac:dyDescent="0.2">
      <c r="AO4436" t="s">
        <v>4559</v>
      </c>
      <c r="AP4436" s="20" t="s">
        <v>188</v>
      </c>
      <c r="AQ4436" s="28">
        <v>2962</v>
      </c>
      <c r="AR4436" s="20" t="s">
        <v>19</v>
      </c>
      <c r="AS4436" s="32" t="str">
        <f t="shared" si="81"/>
        <v>FALSO</v>
      </c>
    </row>
    <row r="4437" spans="41:45" x14ac:dyDescent="0.2">
      <c r="AO4437" t="s">
        <v>4560</v>
      </c>
      <c r="AP4437" s="20" t="s">
        <v>44</v>
      </c>
      <c r="AQ4437" s="28">
        <v>1720</v>
      </c>
      <c r="AR4437" s="20" t="s">
        <v>18</v>
      </c>
      <c r="AS4437" s="32" t="str">
        <f t="shared" si="81"/>
        <v>FALSO</v>
      </c>
    </row>
    <row r="4438" spans="41:45" x14ac:dyDescent="0.2">
      <c r="AO4438" t="s">
        <v>4561</v>
      </c>
      <c r="AP4438" s="20" t="s">
        <v>88</v>
      </c>
      <c r="AQ4438" s="28">
        <v>2158</v>
      </c>
      <c r="AR4438" s="20" t="s">
        <v>19</v>
      </c>
      <c r="AS4438" s="32" t="str">
        <f t="shared" si="81"/>
        <v>VERO</v>
      </c>
    </row>
    <row r="4439" spans="41:45" x14ac:dyDescent="0.2">
      <c r="AO4439" t="s">
        <v>4562</v>
      </c>
      <c r="AP4439" s="20" t="s">
        <v>177</v>
      </c>
      <c r="AQ4439" s="28">
        <v>2619</v>
      </c>
      <c r="AR4439" s="20" t="s">
        <v>19</v>
      </c>
      <c r="AS4439" s="32" t="str">
        <f t="shared" si="81"/>
        <v>FALSO</v>
      </c>
    </row>
    <row r="4440" spans="41:45" x14ac:dyDescent="0.2">
      <c r="AO4440" t="s">
        <v>4563</v>
      </c>
      <c r="AP4440" s="20" t="s">
        <v>65</v>
      </c>
      <c r="AQ4440" s="28">
        <v>2805</v>
      </c>
      <c r="AR4440" s="20" t="s">
        <v>19</v>
      </c>
      <c r="AS4440" s="32" t="str">
        <f t="shared" si="81"/>
        <v>FALSO</v>
      </c>
    </row>
    <row r="4441" spans="41:45" x14ac:dyDescent="0.2">
      <c r="AO4441" t="s">
        <v>4564</v>
      </c>
      <c r="AP4441" s="20" t="s">
        <v>28</v>
      </c>
      <c r="AQ4441" s="28">
        <v>1189</v>
      </c>
      <c r="AR4441" s="20" t="s">
        <v>17</v>
      </c>
      <c r="AS4441" s="32" t="str">
        <f t="shared" si="81"/>
        <v>VERO</v>
      </c>
    </row>
    <row r="4442" spans="41:45" x14ac:dyDescent="0.2">
      <c r="AO4442" t="s">
        <v>4565</v>
      </c>
      <c r="AP4442" s="20" t="s">
        <v>49</v>
      </c>
      <c r="AQ4442" s="28">
        <v>1953</v>
      </c>
      <c r="AR4442" s="20" t="s">
        <v>18</v>
      </c>
      <c r="AS4442" s="32" t="str">
        <f t="shared" ref="AS4442:AS4505" si="82">IF((LOOKUP(AP4442,$AT$3:$AT$60))=AP4442,"VERO","FALSO")</f>
        <v>FALSO</v>
      </c>
    </row>
    <row r="4443" spans="41:45" x14ac:dyDescent="0.2">
      <c r="AO4443" t="s">
        <v>4566</v>
      </c>
      <c r="AP4443" s="20" t="s">
        <v>34</v>
      </c>
      <c r="AQ4443" s="28">
        <v>2750</v>
      </c>
      <c r="AR4443" s="20" t="s">
        <v>19</v>
      </c>
      <c r="AS4443" s="32" t="str">
        <f t="shared" si="82"/>
        <v>FALSO</v>
      </c>
    </row>
    <row r="4444" spans="41:45" x14ac:dyDescent="0.2">
      <c r="AO4444" t="s">
        <v>4567</v>
      </c>
      <c r="AP4444" s="20" t="s">
        <v>48</v>
      </c>
      <c r="AQ4444" s="28">
        <v>2319</v>
      </c>
      <c r="AR4444" s="20" t="s">
        <v>19</v>
      </c>
      <c r="AS4444" s="32" t="str">
        <f t="shared" si="82"/>
        <v>VERO</v>
      </c>
    </row>
    <row r="4445" spans="41:45" x14ac:dyDescent="0.2">
      <c r="AO4445" t="s">
        <v>4568</v>
      </c>
      <c r="AP4445" s="20" t="s">
        <v>38</v>
      </c>
      <c r="AQ4445" s="28">
        <v>2302</v>
      </c>
      <c r="AR4445" s="20" t="s">
        <v>19</v>
      </c>
      <c r="AS4445" s="32" t="str">
        <f t="shared" si="82"/>
        <v>VERO</v>
      </c>
    </row>
    <row r="4446" spans="41:45" x14ac:dyDescent="0.2">
      <c r="AO4446" t="s">
        <v>4569</v>
      </c>
      <c r="AP4446" s="20" t="s">
        <v>135</v>
      </c>
      <c r="AQ4446" s="28">
        <v>2039</v>
      </c>
      <c r="AR4446" s="20" t="s">
        <v>18</v>
      </c>
      <c r="AS4446" s="32" t="str">
        <f t="shared" si="82"/>
        <v>VERO</v>
      </c>
    </row>
    <row r="4447" spans="41:45" x14ac:dyDescent="0.2">
      <c r="AO4447" t="s">
        <v>4570</v>
      </c>
      <c r="AP4447" s="20" t="s">
        <v>198</v>
      </c>
      <c r="AQ4447" s="28">
        <v>2497</v>
      </c>
      <c r="AR4447" s="20" t="s">
        <v>19</v>
      </c>
      <c r="AS4447" s="32" t="str">
        <f t="shared" si="82"/>
        <v>FALSO</v>
      </c>
    </row>
    <row r="4448" spans="41:45" x14ac:dyDescent="0.2">
      <c r="AO4448" t="s">
        <v>4571</v>
      </c>
      <c r="AP4448" s="20" t="s">
        <v>65</v>
      </c>
      <c r="AQ4448" s="28">
        <v>3234</v>
      </c>
      <c r="AR4448" s="20" t="s">
        <v>20</v>
      </c>
      <c r="AS4448" s="32" t="str">
        <f t="shared" si="82"/>
        <v>FALSO</v>
      </c>
    </row>
    <row r="4449" spans="41:45" x14ac:dyDescent="0.2">
      <c r="AO4449" t="s">
        <v>4572</v>
      </c>
      <c r="AP4449" s="20" t="s">
        <v>162</v>
      </c>
      <c r="AQ4449" s="28">
        <v>1486</v>
      </c>
      <c r="AR4449" s="20" t="s">
        <v>18</v>
      </c>
      <c r="AS4449" s="32" t="str">
        <f t="shared" si="82"/>
        <v>VERO</v>
      </c>
    </row>
    <row r="4450" spans="41:45" x14ac:dyDescent="0.2">
      <c r="AO4450" t="s">
        <v>4573</v>
      </c>
      <c r="AP4450" s="20" t="s">
        <v>589</v>
      </c>
      <c r="AQ4450" s="28">
        <v>2356</v>
      </c>
      <c r="AR4450" s="20" t="s">
        <v>19</v>
      </c>
      <c r="AS4450" s="32" t="str">
        <f t="shared" si="82"/>
        <v>FALSO</v>
      </c>
    </row>
    <row r="4451" spans="41:45" x14ac:dyDescent="0.2">
      <c r="AO4451" t="s">
        <v>4574</v>
      </c>
      <c r="AP4451" s="20" t="s">
        <v>78</v>
      </c>
      <c r="AQ4451" s="28">
        <v>2604</v>
      </c>
      <c r="AR4451" s="20" t="s">
        <v>19</v>
      </c>
      <c r="AS4451" s="32" t="str">
        <f t="shared" si="82"/>
        <v>FALSO</v>
      </c>
    </row>
    <row r="4452" spans="41:45" x14ac:dyDescent="0.2">
      <c r="AO4452" t="s">
        <v>4575</v>
      </c>
      <c r="AP4452" s="20" t="s">
        <v>129</v>
      </c>
      <c r="AQ4452" s="28">
        <v>2535</v>
      </c>
      <c r="AR4452" s="20" t="s">
        <v>19</v>
      </c>
      <c r="AS4452" s="32" t="str">
        <f t="shared" si="82"/>
        <v>VERO</v>
      </c>
    </row>
    <row r="4453" spans="41:45" x14ac:dyDescent="0.2">
      <c r="AO4453" t="s">
        <v>4576</v>
      </c>
      <c r="AP4453" s="20" t="s">
        <v>188</v>
      </c>
      <c r="AQ4453" s="28">
        <v>2649</v>
      </c>
      <c r="AR4453" s="20" t="s">
        <v>19</v>
      </c>
      <c r="AS4453" s="32" t="str">
        <f t="shared" si="82"/>
        <v>FALSO</v>
      </c>
    </row>
    <row r="4454" spans="41:45" x14ac:dyDescent="0.2">
      <c r="AO4454" t="s">
        <v>4577</v>
      </c>
      <c r="AP4454" s="20" t="s">
        <v>34</v>
      </c>
      <c r="AQ4454" s="28">
        <v>2646</v>
      </c>
      <c r="AR4454" s="20" t="s">
        <v>19</v>
      </c>
      <c r="AS4454" s="32" t="str">
        <f t="shared" si="82"/>
        <v>FALSO</v>
      </c>
    </row>
    <row r="4455" spans="41:45" x14ac:dyDescent="0.2">
      <c r="AO4455" t="s">
        <v>4578</v>
      </c>
      <c r="AP4455" s="20" t="s">
        <v>198</v>
      </c>
      <c r="AQ4455" s="28">
        <v>2376</v>
      </c>
      <c r="AR4455" s="20" t="s">
        <v>19</v>
      </c>
      <c r="AS4455" s="32" t="str">
        <f t="shared" si="82"/>
        <v>FALSO</v>
      </c>
    </row>
    <row r="4456" spans="41:45" x14ac:dyDescent="0.2">
      <c r="AO4456" t="s">
        <v>4579</v>
      </c>
      <c r="AP4456" s="20" t="s">
        <v>65</v>
      </c>
      <c r="AQ4456" s="28">
        <v>2651</v>
      </c>
      <c r="AR4456" s="20" t="s">
        <v>19</v>
      </c>
      <c r="AS4456" s="32" t="str">
        <f t="shared" si="82"/>
        <v>FALSO</v>
      </c>
    </row>
    <row r="4457" spans="41:45" x14ac:dyDescent="0.2">
      <c r="AO4457" t="s">
        <v>4580</v>
      </c>
      <c r="AP4457" s="20" t="s">
        <v>78</v>
      </c>
      <c r="AQ4457" s="28">
        <v>2399</v>
      </c>
      <c r="AR4457" s="20" t="s">
        <v>19</v>
      </c>
      <c r="AS4457" s="32" t="str">
        <f t="shared" si="82"/>
        <v>FALSO</v>
      </c>
    </row>
    <row r="4458" spans="41:45" x14ac:dyDescent="0.2">
      <c r="AO4458" t="s">
        <v>4581</v>
      </c>
      <c r="AP4458" s="20" t="s">
        <v>37</v>
      </c>
      <c r="AQ4458" s="28">
        <v>1983</v>
      </c>
      <c r="AR4458" s="20" t="s">
        <v>18</v>
      </c>
      <c r="AS4458" s="32" t="str">
        <f t="shared" si="82"/>
        <v>FALSO</v>
      </c>
    </row>
    <row r="4459" spans="41:45" x14ac:dyDescent="0.2">
      <c r="AO4459" t="s">
        <v>4582</v>
      </c>
      <c r="AP4459" s="20" t="s">
        <v>92</v>
      </c>
      <c r="AQ4459" s="28">
        <v>2500</v>
      </c>
      <c r="AR4459" s="20" t="s">
        <v>19</v>
      </c>
      <c r="AS4459" s="32" t="str">
        <f t="shared" si="82"/>
        <v>VERO</v>
      </c>
    </row>
    <row r="4460" spans="41:45" x14ac:dyDescent="0.2">
      <c r="AO4460" t="s">
        <v>4583</v>
      </c>
      <c r="AP4460" s="20" t="s">
        <v>53</v>
      </c>
      <c r="AQ4460" s="28">
        <v>2752</v>
      </c>
      <c r="AR4460" s="20" t="s">
        <v>19</v>
      </c>
      <c r="AS4460" s="32" t="str">
        <f t="shared" si="82"/>
        <v>FALSO</v>
      </c>
    </row>
    <row r="4461" spans="41:45" x14ac:dyDescent="0.2">
      <c r="AO4461" t="s">
        <v>4584</v>
      </c>
      <c r="AP4461" s="20" t="s">
        <v>115</v>
      </c>
      <c r="AQ4461" s="28">
        <v>1887</v>
      </c>
      <c r="AR4461" s="20" t="s">
        <v>18</v>
      </c>
      <c r="AS4461" s="32" t="str">
        <f t="shared" si="82"/>
        <v>VERO</v>
      </c>
    </row>
    <row r="4462" spans="41:45" x14ac:dyDescent="0.2">
      <c r="AO4462" t="s">
        <v>4585</v>
      </c>
      <c r="AP4462" s="20" t="s">
        <v>78</v>
      </c>
      <c r="AQ4462" s="28">
        <v>2410</v>
      </c>
      <c r="AR4462" s="20" t="s">
        <v>19</v>
      </c>
      <c r="AS4462" s="32" t="str">
        <f t="shared" si="82"/>
        <v>FALSO</v>
      </c>
    </row>
    <row r="4463" spans="41:45" x14ac:dyDescent="0.2">
      <c r="AO4463" t="s">
        <v>4586</v>
      </c>
      <c r="AP4463" s="20" t="s">
        <v>39</v>
      </c>
      <c r="AQ4463" s="28">
        <v>2785</v>
      </c>
      <c r="AR4463" s="20" t="s">
        <v>19</v>
      </c>
      <c r="AS4463" s="32" t="str">
        <f t="shared" si="82"/>
        <v>FALSO</v>
      </c>
    </row>
    <row r="4464" spans="41:45" x14ac:dyDescent="0.2">
      <c r="AO4464" t="s">
        <v>4587</v>
      </c>
      <c r="AP4464" s="20" t="s">
        <v>101</v>
      </c>
      <c r="AQ4464" s="28">
        <v>2474</v>
      </c>
      <c r="AR4464" s="20" t="s">
        <v>19</v>
      </c>
      <c r="AS4464" s="32" t="str">
        <f t="shared" si="82"/>
        <v>FALSO</v>
      </c>
    </row>
    <row r="4465" spans="41:45" x14ac:dyDescent="0.2">
      <c r="AO4465" t="s">
        <v>4588</v>
      </c>
      <c r="AP4465" s="20" t="s">
        <v>123</v>
      </c>
      <c r="AQ4465" s="28">
        <v>2486</v>
      </c>
      <c r="AR4465" s="20" t="s">
        <v>19</v>
      </c>
      <c r="AS4465" s="32" t="str">
        <f t="shared" si="82"/>
        <v>FALSO</v>
      </c>
    </row>
    <row r="4466" spans="41:45" x14ac:dyDescent="0.2">
      <c r="AO4466" t="s">
        <v>4589</v>
      </c>
      <c r="AP4466" s="20" t="s">
        <v>133</v>
      </c>
      <c r="AQ4466" s="28">
        <v>2279</v>
      </c>
      <c r="AR4466" s="20" t="s">
        <v>19</v>
      </c>
      <c r="AS4466" s="32" t="str">
        <f t="shared" si="82"/>
        <v>VERO</v>
      </c>
    </row>
    <row r="4467" spans="41:45" x14ac:dyDescent="0.2">
      <c r="AO4467" t="s">
        <v>4590</v>
      </c>
      <c r="AP4467" s="20" t="s">
        <v>74</v>
      </c>
      <c r="AQ4467" s="28">
        <v>2056</v>
      </c>
      <c r="AR4467" s="20" t="s">
        <v>18</v>
      </c>
      <c r="AS4467" s="32" t="str">
        <f t="shared" si="82"/>
        <v>FALSO</v>
      </c>
    </row>
    <row r="4468" spans="41:45" x14ac:dyDescent="0.2">
      <c r="AO4468" t="s">
        <v>4591</v>
      </c>
      <c r="AP4468" s="20" t="s">
        <v>135</v>
      </c>
      <c r="AQ4468" s="28">
        <v>1714</v>
      </c>
      <c r="AR4468" s="20" t="s">
        <v>18</v>
      </c>
      <c r="AS4468" s="32" t="str">
        <f t="shared" si="82"/>
        <v>VERO</v>
      </c>
    </row>
    <row r="4469" spans="41:45" x14ac:dyDescent="0.2">
      <c r="AO4469" t="s">
        <v>4592</v>
      </c>
      <c r="AP4469" s="20" t="s">
        <v>98</v>
      </c>
      <c r="AQ4469" s="28">
        <v>2657</v>
      </c>
      <c r="AR4469" s="20" t="s">
        <v>19</v>
      </c>
      <c r="AS4469" s="32" t="str">
        <f t="shared" si="82"/>
        <v>FALSO</v>
      </c>
    </row>
    <row r="4470" spans="41:45" x14ac:dyDescent="0.2">
      <c r="AO4470" t="s">
        <v>4593</v>
      </c>
      <c r="AP4470" s="20" t="s">
        <v>166</v>
      </c>
      <c r="AQ4470" s="28">
        <v>1744</v>
      </c>
      <c r="AR4470" s="20" t="s">
        <v>18</v>
      </c>
      <c r="AS4470" s="32" t="str">
        <f t="shared" si="82"/>
        <v>VERO</v>
      </c>
    </row>
    <row r="4471" spans="41:45" x14ac:dyDescent="0.2">
      <c r="AO4471" t="s">
        <v>4594</v>
      </c>
      <c r="AP4471" s="20" t="s">
        <v>59</v>
      </c>
      <c r="AQ4471" s="28">
        <v>2207</v>
      </c>
      <c r="AR4471" s="20" t="s">
        <v>19</v>
      </c>
      <c r="AS4471" s="32" t="str">
        <f t="shared" si="82"/>
        <v>VERO</v>
      </c>
    </row>
    <row r="4472" spans="41:45" x14ac:dyDescent="0.2">
      <c r="AO4472" t="s">
        <v>4595</v>
      </c>
      <c r="AP4472" s="20" t="s">
        <v>150</v>
      </c>
      <c r="AQ4472" s="28">
        <v>2224</v>
      </c>
      <c r="AR4472" s="20" t="s">
        <v>19</v>
      </c>
      <c r="AS4472" s="32" t="str">
        <f t="shared" si="82"/>
        <v>VERO</v>
      </c>
    </row>
    <row r="4473" spans="41:45" x14ac:dyDescent="0.2">
      <c r="AO4473" t="s">
        <v>4596</v>
      </c>
      <c r="AP4473" s="20" t="s">
        <v>38</v>
      </c>
      <c r="AQ4473" s="28">
        <v>1353</v>
      </c>
      <c r="AR4473" s="20" t="s">
        <v>17</v>
      </c>
      <c r="AS4473" s="32" t="str">
        <f t="shared" si="82"/>
        <v>VERO</v>
      </c>
    </row>
    <row r="4474" spans="41:45" x14ac:dyDescent="0.2">
      <c r="AO4474" t="s">
        <v>4597</v>
      </c>
      <c r="AP4474" s="20" t="s">
        <v>38</v>
      </c>
      <c r="AQ4474" s="28">
        <v>1476</v>
      </c>
      <c r="AR4474" s="20" t="s">
        <v>18</v>
      </c>
      <c r="AS4474" s="32" t="str">
        <f t="shared" si="82"/>
        <v>VERO</v>
      </c>
    </row>
    <row r="4475" spans="41:45" x14ac:dyDescent="0.2">
      <c r="AO4475" t="s">
        <v>4598</v>
      </c>
      <c r="AP4475" s="20" t="s">
        <v>198</v>
      </c>
      <c r="AQ4475" s="28">
        <v>2422</v>
      </c>
      <c r="AR4475" s="20" t="s">
        <v>19</v>
      </c>
      <c r="AS4475" s="32" t="str">
        <f t="shared" si="82"/>
        <v>FALSO</v>
      </c>
    </row>
    <row r="4476" spans="41:45" x14ac:dyDescent="0.2">
      <c r="AO4476" t="s">
        <v>4599</v>
      </c>
      <c r="AP4476" s="20" t="s">
        <v>35</v>
      </c>
      <c r="AQ4476" s="28">
        <v>2050</v>
      </c>
      <c r="AR4476" s="20" t="s">
        <v>18</v>
      </c>
      <c r="AS4476" s="32" t="str">
        <f t="shared" si="82"/>
        <v>VERO</v>
      </c>
    </row>
    <row r="4477" spans="41:45" x14ac:dyDescent="0.2">
      <c r="AO4477" t="s">
        <v>4600</v>
      </c>
      <c r="AP4477" s="20" t="s">
        <v>121</v>
      </c>
      <c r="AQ4477" s="28">
        <v>1475</v>
      </c>
      <c r="AR4477" s="20" t="s">
        <v>18</v>
      </c>
      <c r="AS4477" s="32" t="str">
        <f t="shared" si="82"/>
        <v>VERO</v>
      </c>
    </row>
    <row r="4478" spans="41:45" x14ac:dyDescent="0.2">
      <c r="AO4478" t="s">
        <v>4601</v>
      </c>
      <c r="AP4478" s="20" t="s">
        <v>188</v>
      </c>
      <c r="AQ4478" s="28">
        <v>2947</v>
      </c>
      <c r="AR4478" s="20" t="s">
        <v>19</v>
      </c>
      <c r="AS4478" s="32" t="str">
        <f t="shared" si="82"/>
        <v>FALSO</v>
      </c>
    </row>
    <row r="4479" spans="41:45" x14ac:dyDescent="0.2">
      <c r="AO4479" t="s">
        <v>4602</v>
      </c>
      <c r="AP4479" s="20" t="s">
        <v>191</v>
      </c>
      <c r="AQ4479" s="28">
        <v>2462</v>
      </c>
      <c r="AR4479" s="20" t="s">
        <v>19</v>
      </c>
      <c r="AS4479" s="32" t="str">
        <f t="shared" si="82"/>
        <v>FALSO</v>
      </c>
    </row>
    <row r="4480" spans="41:45" x14ac:dyDescent="0.2">
      <c r="AO4480" t="s">
        <v>4603</v>
      </c>
      <c r="AP4480" s="20" t="s">
        <v>47</v>
      </c>
      <c r="AQ4480" s="28">
        <v>2404</v>
      </c>
      <c r="AR4480" s="20" t="s">
        <v>19</v>
      </c>
      <c r="AS4480" s="32" t="str">
        <f t="shared" si="82"/>
        <v>FALSO</v>
      </c>
    </row>
    <row r="4481" spans="41:45" x14ac:dyDescent="0.2">
      <c r="AO4481" t="s">
        <v>4604</v>
      </c>
      <c r="AP4481" s="20" t="s">
        <v>111</v>
      </c>
      <c r="AQ4481" s="28">
        <v>2377</v>
      </c>
      <c r="AR4481" s="20" t="s">
        <v>19</v>
      </c>
      <c r="AS4481" s="32" t="str">
        <f t="shared" si="82"/>
        <v>FALSO</v>
      </c>
    </row>
    <row r="4482" spans="41:45" x14ac:dyDescent="0.2">
      <c r="AO4482" t="s">
        <v>4605</v>
      </c>
      <c r="AP4482" s="20" t="s">
        <v>48</v>
      </c>
      <c r="AQ4482" s="28">
        <v>2835</v>
      </c>
      <c r="AR4482" s="20" t="s">
        <v>19</v>
      </c>
      <c r="AS4482" s="32" t="str">
        <f t="shared" si="82"/>
        <v>VERO</v>
      </c>
    </row>
    <row r="4483" spans="41:45" x14ac:dyDescent="0.2">
      <c r="AO4483" t="s">
        <v>4606</v>
      </c>
      <c r="AP4483" s="20" t="s">
        <v>72</v>
      </c>
      <c r="AQ4483" s="28">
        <v>2188</v>
      </c>
      <c r="AR4483" s="20" t="s">
        <v>19</v>
      </c>
      <c r="AS4483" s="32" t="str">
        <f t="shared" si="82"/>
        <v>VERO</v>
      </c>
    </row>
    <row r="4484" spans="41:45" x14ac:dyDescent="0.2">
      <c r="AO4484" t="s">
        <v>4607</v>
      </c>
      <c r="AP4484" s="20" t="s">
        <v>32</v>
      </c>
      <c r="AQ4484" s="28">
        <v>2820</v>
      </c>
      <c r="AR4484" s="20" t="s">
        <v>19</v>
      </c>
      <c r="AS4484" s="32" t="str">
        <f t="shared" si="82"/>
        <v>FALSO</v>
      </c>
    </row>
    <row r="4485" spans="41:45" x14ac:dyDescent="0.2">
      <c r="AO4485" t="s">
        <v>4608</v>
      </c>
      <c r="AP4485" s="20" t="s">
        <v>53</v>
      </c>
      <c r="AQ4485" s="28">
        <v>2818</v>
      </c>
      <c r="AR4485" s="20" t="s">
        <v>19</v>
      </c>
      <c r="AS4485" s="32" t="str">
        <f t="shared" si="82"/>
        <v>FALSO</v>
      </c>
    </row>
    <row r="4486" spans="41:45" x14ac:dyDescent="0.2">
      <c r="AO4486" t="s">
        <v>4609</v>
      </c>
      <c r="AP4486" s="20" t="s">
        <v>127</v>
      </c>
      <c r="AQ4486" s="28">
        <v>2279</v>
      </c>
      <c r="AR4486" s="20" t="s">
        <v>19</v>
      </c>
      <c r="AS4486" s="32" t="str">
        <f t="shared" si="82"/>
        <v>FALSO</v>
      </c>
    </row>
    <row r="4487" spans="41:45" x14ac:dyDescent="0.2">
      <c r="AO4487" t="s">
        <v>4610</v>
      </c>
      <c r="AP4487" s="20" t="s">
        <v>191</v>
      </c>
      <c r="AQ4487" s="28">
        <v>2721</v>
      </c>
      <c r="AR4487" s="20" t="s">
        <v>19</v>
      </c>
      <c r="AS4487" s="32" t="str">
        <f t="shared" si="82"/>
        <v>FALSO</v>
      </c>
    </row>
    <row r="4488" spans="41:45" x14ac:dyDescent="0.2">
      <c r="AO4488" t="s">
        <v>4611</v>
      </c>
      <c r="AP4488" s="20" t="s">
        <v>203</v>
      </c>
      <c r="AQ4488" s="28">
        <v>2442</v>
      </c>
      <c r="AR4488" s="20" t="s">
        <v>19</v>
      </c>
      <c r="AS4488" s="32" t="str">
        <f t="shared" si="82"/>
        <v>FALSO</v>
      </c>
    </row>
    <row r="4489" spans="41:45" x14ac:dyDescent="0.2">
      <c r="AO4489" t="s">
        <v>4612</v>
      </c>
      <c r="AP4489" s="20" t="s">
        <v>32</v>
      </c>
      <c r="AQ4489" s="28">
        <v>2820</v>
      </c>
      <c r="AR4489" s="20" t="s">
        <v>19</v>
      </c>
      <c r="AS4489" s="32" t="str">
        <f t="shared" si="82"/>
        <v>FALSO</v>
      </c>
    </row>
    <row r="4490" spans="41:45" x14ac:dyDescent="0.2">
      <c r="AO4490" t="s">
        <v>4613</v>
      </c>
      <c r="AP4490" s="20" t="s">
        <v>103</v>
      </c>
      <c r="AQ4490" s="28">
        <v>1105</v>
      </c>
      <c r="AR4490" s="20" t="s">
        <v>17</v>
      </c>
      <c r="AS4490" s="32" t="str">
        <f t="shared" si="82"/>
        <v>VERO</v>
      </c>
    </row>
    <row r="4491" spans="41:45" x14ac:dyDescent="0.2">
      <c r="AO4491" t="s">
        <v>4614</v>
      </c>
      <c r="AP4491" s="20" t="s">
        <v>152</v>
      </c>
      <c r="AQ4491" s="28">
        <v>2257</v>
      </c>
      <c r="AR4491" s="20" t="s">
        <v>19</v>
      </c>
      <c r="AS4491" s="32" t="str">
        <f t="shared" si="82"/>
        <v>VERO</v>
      </c>
    </row>
    <row r="4492" spans="41:45" x14ac:dyDescent="0.2">
      <c r="AO4492" t="s">
        <v>4615</v>
      </c>
      <c r="AP4492" s="20" t="s">
        <v>45</v>
      </c>
      <c r="AQ4492" s="28">
        <v>2162</v>
      </c>
      <c r="AR4492" s="20" t="s">
        <v>19</v>
      </c>
      <c r="AS4492" s="32" t="str">
        <f t="shared" si="82"/>
        <v>VERO</v>
      </c>
    </row>
    <row r="4493" spans="41:45" x14ac:dyDescent="0.2">
      <c r="AO4493" t="s">
        <v>4616</v>
      </c>
      <c r="AP4493" s="20" t="s">
        <v>48</v>
      </c>
      <c r="AQ4493" s="28">
        <v>2255</v>
      </c>
      <c r="AR4493" s="20" t="s">
        <v>19</v>
      </c>
      <c r="AS4493" s="32" t="str">
        <f t="shared" si="82"/>
        <v>VERO</v>
      </c>
    </row>
    <row r="4494" spans="41:45" x14ac:dyDescent="0.2">
      <c r="AO4494" t="s">
        <v>4617</v>
      </c>
      <c r="AP4494" s="20" t="s">
        <v>63</v>
      </c>
      <c r="AQ4494" s="28">
        <v>2251</v>
      </c>
      <c r="AR4494" s="20" t="s">
        <v>19</v>
      </c>
      <c r="AS4494" s="32" t="str">
        <f t="shared" si="82"/>
        <v>FALSO</v>
      </c>
    </row>
    <row r="4495" spans="41:45" x14ac:dyDescent="0.2">
      <c r="AO4495" t="s">
        <v>4618</v>
      </c>
      <c r="AP4495" s="20" t="s">
        <v>162</v>
      </c>
      <c r="AQ4495" s="28">
        <v>1611</v>
      </c>
      <c r="AR4495" s="20" t="s">
        <v>18</v>
      </c>
      <c r="AS4495" s="32" t="str">
        <f t="shared" si="82"/>
        <v>VERO</v>
      </c>
    </row>
    <row r="4496" spans="41:45" x14ac:dyDescent="0.2">
      <c r="AO4496" t="s">
        <v>4619</v>
      </c>
      <c r="AP4496" s="20" t="s">
        <v>35</v>
      </c>
      <c r="AQ4496" s="28">
        <v>2113</v>
      </c>
      <c r="AR4496" s="20" t="s">
        <v>19</v>
      </c>
      <c r="AS4496" s="32" t="str">
        <f t="shared" si="82"/>
        <v>VERO</v>
      </c>
    </row>
    <row r="4497" spans="41:45" x14ac:dyDescent="0.2">
      <c r="AO4497" t="s">
        <v>4620</v>
      </c>
      <c r="AP4497" s="20" t="s">
        <v>65</v>
      </c>
      <c r="AQ4497" s="28">
        <v>2640</v>
      </c>
      <c r="AR4497" s="20" t="s">
        <v>19</v>
      </c>
      <c r="AS4497" s="32" t="str">
        <f t="shared" si="82"/>
        <v>FALSO</v>
      </c>
    </row>
    <row r="4498" spans="41:45" x14ac:dyDescent="0.2">
      <c r="AO4498" t="s">
        <v>4621</v>
      </c>
      <c r="AP4498" s="20" t="s">
        <v>129</v>
      </c>
      <c r="AQ4498" s="28">
        <v>3265</v>
      </c>
      <c r="AR4498" s="20" t="s">
        <v>20</v>
      </c>
      <c r="AS4498" s="32" t="str">
        <f t="shared" si="82"/>
        <v>VERO</v>
      </c>
    </row>
    <row r="4499" spans="41:45" x14ac:dyDescent="0.2">
      <c r="AO4499" t="s">
        <v>4622</v>
      </c>
      <c r="AP4499" s="20" t="s">
        <v>221</v>
      </c>
      <c r="AQ4499" s="28">
        <v>2396</v>
      </c>
      <c r="AR4499" s="20" t="s">
        <v>19</v>
      </c>
      <c r="AS4499" s="32" t="str">
        <f t="shared" si="82"/>
        <v>FALSO</v>
      </c>
    </row>
    <row r="4500" spans="41:45" x14ac:dyDescent="0.2">
      <c r="AO4500" t="s">
        <v>4623</v>
      </c>
      <c r="AP4500" s="20" t="s">
        <v>39</v>
      </c>
      <c r="AQ4500" s="28">
        <v>3617</v>
      </c>
      <c r="AR4500" s="20" t="s">
        <v>20</v>
      </c>
      <c r="AS4500" s="32" t="str">
        <f t="shared" si="82"/>
        <v>FALSO</v>
      </c>
    </row>
    <row r="4501" spans="41:45" x14ac:dyDescent="0.2">
      <c r="AO4501" t="s">
        <v>4624</v>
      </c>
      <c r="AP4501" s="20" t="s">
        <v>41</v>
      </c>
      <c r="AQ4501" s="28">
        <v>1426</v>
      </c>
      <c r="AR4501" s="20" t="s">
        <v>18</v>
      </c>
      <c r="AS4501" s="32" t="str">
        <f t="shared" si="82"/>
        <v>VERO</v>
      </c>
    </row>
    <row r="4502" spans="41:45" x14ac:dyDescent="0.2">
      <c r="AO4502" t="s">
        <v>4625</v>
      </c>
      <c r="AP4502" s="20" t="s">
        <v>214</v>
      </c>
      <c r="AQ4502" s="28">
        <v>2713</v>
      </c>
      <c r="AR4502" s="20" t="s">
        <v>19</v>
      </c>
      <c r="AS4502" s="32" t="str">
        <f t="shared" si="82"/>
        <v>FALSO</v>
      </c>
    </row>
    <row r="4503" spans="41:45" x14ac:dyDescent="0.2">
      <c r="AO4503" t="s">
        <v>4626</v>
      </c>
      <c r="AP4503" s="20" t="s">
        <v>221</v>
      </c>
      <c r="AQ4503" s="28">
        <v>2564</v>
      </c>
      <c r="AR4503" s="20" t="s">
        <v>19</v>
      </c>
      <c r="AS4503" s="32" t="str">
        <f t="shared" si="82"/>
        <v>FALSO</v>
      </c>
    </row>
    <row r="4504" spans="41:45" x14ac:dyDescent="0.2">
      <c r="AO4504" t="s">
        <v>4627</v>
      </c>
      <c r="AP4504" s="20" t="s">
        <v>150</v>
      </c>
      <c r="AQ4504" s="28">
        <v>1903</v>
      </c>
      <c r="AR4504" s="20" t="s">
        <v>18</v>
      </c>
      <c r="AS4504" s="32" t="str">
        <f t="shared" si="82"/>
        <v>VERO</v>
      </c>
    </row>
    <row r="4505" spans="41:45" x14ac:dyDescent="0.2">
      <c r="AO4505" t="s">
        <v>4628</v>
      </c>
      <c r="AP4505" s="20" t="s">
        <v>80</v>
      </c>
      <c r="AQ4505" s="28">
        <v>1319</v>
      </c>
      <c r="AR4505" s="20" t="s">
        <v>17</v>
      </c>
      <c r="AS4505" s="32" t="str">
        <f t="shared" si="82"/>
        <v>FALSO</v>
      </c>
    </row>
    <row r="4506" spans="41:45" x14ac:dyDescent="0.2">
      <c r="AO4506" t="s">
        <v>4629</v>
      </c>
      <c r="AP4506" s="20" t="s">
        <v>47</v>
      </c>
      <c r="AQ4506" s="28">
        <v>2435</v>
      </c>
      <c r="AR4506" s="20" t="s">
        <v>19</v>
      </c>
      <c r="AS4506" s="32" t="str">
        <f t="shared" ref="AS4506:AS4569" si="83">IF((LOOKUP(AP4506,$AT$3:$AT$60))=AP4506,"VERO","FALSO")</f>
        <v>FALSO</v>
      </c>
    </row>
    <row r="4507" spans="41:45" x14ac:dyDescent="0.2">
      <c r="AO4507" t="s">
        <v>4630</v>
      </c>
      <c r="AP4507" s="20" t="s">
        <v>46</v>
      </c>
      <c r="AQ4507" s="28">
        <v>2081</v>
      </c>
      <c r="AR4507" s="20" t="s">
        <v>18</v>
      </c>
      <c r="AS4507" s="32" t="str">
        <f t="shared" si="83"/>
        <v>FALSO</v>
      </c>
    </row>
    <row r="4508" spans="41:45" x14ac:dyDescent="0.2">
      <c r="AO4508" t="s">
        <v>4631</v>
      </c>
      <c r="AP4508" s="20" t="s">
        <v>177</v>
      </c>
      <c r="AQ4508" s="28">
        <v>2846</v>
      </c>
      <c r="AR4508" s="20" t="s">
        <v>19</v>
      </c>
      <c r="AS4508" s="32" t="str">
        <f t="shared" si="83"/>
        <v>FALSO</v>
      </c>
    </row>
    <row r="4509" spans="41:45" x14ac:dyDescent="0.2">
      <c r="AO4509" t="s">
        <v>4632</v>
      </c>
      <c r="AP4509" s="20" t="s">
        <v>150</v>
      </c>
      <c r="AQ4509" s="28">
        <v>1831</v>
      </c>
      <c r="AR4509" s="20" t="s">
        <v>18</v>
      </c>
      <c r="AS4509" s="32" t="str">
        <f t="shared" si="83"/>
        <v>VERO</v>
      </c>
    </row>
    <row r="4510" spans="41:45" x14ac:dyDescent="0.2">
      <c r="AO4510" t="s">
        <v>4633</v>
      </c>
      <c r="AP4510" s="20" t="s">
        <v>72</v>
      </c>
      <c r="AQ4510" s="28">
        <v>2477</v>
      </c>
      <c r="AR4510" s="20" t="s">
        <v>19</v>
      </c>
      <c r="AS4510" s="32" t="str">
        <f t="shared" si="83"/>
        <v>VERO</v>
      </c>
    </row>
    <row r="4511" spans="41:45" x14ac:dyDescent="0.2">
      <c r="AO4511" t="s">
        <v>4634</v>
      </c>
      <c r="AP4511" s="20" t="s">
        <v>191</v>
      </c>
      <c r="AQ4511" s="28">
        <v>2513</v>
      </c>
      <c r="AR4511" s="20" t="s">
        <v>19</v>
      </c>
      <c r="AS4511" s="32" t="str">
        <f t="shared" si="83"/>
        <v>FALSO</v>
      </c>
    </row>
    <row r="4512" spans="41:45" x14ac:dyDescent="0.2">
      <c r="AO4512" t="s">
        <v>4635</v>
      </c>
      <c r="AP4512" s="20" t="s">
        <v>32</v>
      </c>
      <c r="AQ4512" s="28">
        <v>2801</v>
      </c>
      <c r="AR4512" s="20" t="s">
        <v>19</v>
      </c>
      <c r="AS4512" s="32" t="str">
        <f t="shared" si="83"/>
        <v>FALSO</v>
      </c>
    </row>
    <row r="4513" spans="41:45" x14ac:dyDescent="0.2">
      <c r="AO4513" t="s">
        <v>4636</v>
      </c>
      <c r="AP4513" s="20" t="s">
        <v>63</v>
      </c>
      <c r="AQ4513" s="28">
        <v>2383</v>
      </c>
      <c r="AR4513" s="20" t="s">
        <v>19</v>
      </c>
      <c r="AS4513" s="32" t="str">
        <f t="shared" si="83"/>
        <v>FALSO</v>
      </c>
    </row>
    <row r="4514" spans="41:45" x14ac:dyDescent="0.2">
      <c r="AO4514" t="s">
        <v>4637</v>
      </c>
      <c r="AP4514" s="20" t="s">
        <v>188</v>
      </c>
      <c r="AQ4514" s="28">
        <v>2958</v>
      </c>
      <c r="AR4514" s="20" t="s">
        <v>19</v>
      </c>
      <c r="AS4514" s="32" t="str">
        <f t="shared" si="83"/>
        <v>FALSO</v>
      </c>
    </row>
    <row r="4515" spans="41:45" x14ac:dyDescent="0.2">
      <c r="AO4515" t="s">
        <v>4638</v>
      </c>
      <c r="AP4515" s="20" t="s">
        <v>90</v>
      </c>
      <c r="AQ4515" s="28">
        <v>2044</v>
      </c>
      <c r="AR4515" s="20" t="s">
        <v>18</v>
      </c>
      <c r="AS4515" s="32" t="str">
        <f t="shared" si="83"/>
        <v>VERO</v>
      </c>
    </row>
    <row r="4516" spans="41:45" x14ac:dyDescent="0.2">
      <c r="AO4516" t="s">
        <v>4639</v>
      </c>
      <c r="AP4516" s="20" t="s">
        <v>65</v>
      </c>
      <c r="AQ4516" s="28">
        <v>2850</v>
      </c>
      <c r="AR4516" s="20" t="s">
        <v>19</v>
      </c>
      <c r="AS4516" s="32" t="str">
        <f t="shared" si="83"/>
        <v>FALSO</v>
      </c>
    </row>
    <row r="4517" spans="41:45" x14ac:dyDescent="0.2">
      <c r="AO4517" t="s">
        <v>4640</v>
      </c>
      <c r="AP4517" s="20" t="s">
        <v>38</v>
      </c>
      <c r="AQ4517" s="28">
        <v>2363</v>
      </c>
      <c r="AR4517" s="20" t="s">
        <v>19</v>
      </c>
      <c r="AS4517" s="32" t="str">
        <f t="shared" si="83"/>
        <v>VERO</v>
      </c>
    </row>
    <row r="4518" spans="41:45" x14ac:dyDescent="0.2">
      <c r="AO4518" t="s">
        <v>4641</v>
      </c>
      <c r="AP4518" s="20" t="s">
        <v>31</v>
      </c>
      <c r="AQ4518" s="28">
        <v>1936</v>
      </c>
      <c r="AR4518" s="20" t="s">
        <v>18</v>
      </c>
      <c r="AS4518" s="32" t="str">
        <f t="shared" si="83"/>
        <v>VERO</v>
      </c>
    </row>
    <row r="4519" spans="41:45" x14ac:dyDescent="0.2">
      <c r="AO4519" t="s">
        <v>4642</v>
      </c>
      <c r="AP4519" s="20" t="s">
        <v>166</v>
      </c>
      <c r="AQ4519" s="28">
        <v>1649</v>
      </c>
      <c r="AR4519" s="20" t="s">
        <v>18</v>
      </c>
      <c r="AS4519" s="32" t="str">
        <f t="shared" si="83"/>
        <v>VERO</v>
      </c>
    </row>
    <row r="4520" spans="41:45" x14ac:dyDescent="0.2">
      <c r="AO4520" t="s">
        <v>4643</v>
      </c>
      <c r="AP4520" s="20" t="s">
        <v>74</v>
      </c>
      <c r="AQ4520" s="28">
        <v>2721</v>
      </c>
      <c r="AR4520" s="20" t="s">
        <v>19</v>
      </c>
      <c r="AS4520" s="32" t="str">
        <f t="shared" si="83"/>
        <v>FALSO</v>
      </c>
    </row>
    <row r="4521" spans="41:45" x14ac:dyDescent="0.2">
      <c r="AO4521" t="s">
        <v>4644</v>
      </c>
      <c r="AP4521" s="20" t="s">
        <v>59</v>
      </c>
      <c r="AQ4521" s="28">
        <v>2472</v>
      </c>
      <c r="AR4521" s="20" t="s">
        <v>19</v>
      </c>
      <c r="AS4521" s="32" t="str">
        <f t="shared" si="83"/>
        <v>VERO</v>
      </c>
    </row>
    <row r="4522" spans="41:45" x14ac:dyDescent="0.2">
      <c r="AO4522" t="s">
        <v>4645</v>
      </c>
      <c r="AP4522" s="20" t="s">
        <v>96</v>
      </c>
      <c r="AQ4522" s="28">
        <v>1995</v>
      </c>
      <c r="AR4522" s="20" t="s">
        <v>18</v>
      </c>
      <c r="AS4522" s="32" t="str">
        <f t="shared" si="83"/>
        <v>VERO</v>
      </c>
    </row>
    <row r="4523" spans="41:45" x14ac:dyDescent="0.2">
      <c r="AO4523" t="s">
        <v>4646</v>
      </c>
      <c r="AP4523" s="20" t="s">
        <v>180</v>
      </c>
      <c r="AQ4523" s="28">
        <v>2662</v>
      </c>
      <c r="AR4523" s="20" t="s">
        <v>19</v>
      </c>
      <c r="AS4523" s="32" t="str">
        <f t="shared" si="83"/>
        <v>FALSO</v>
      </c>
    </row>
    <row r="4524" spans="41:45" x14ac:dyDescent="0.2">
      <c r="AO4524" t="s">
        <v>4647</v>
      </c>
      <c r="AP4524" s="20" t="s">
        <v>32</v>
      </c>
      <c r="AQ4524" s="28">
        <v>2758</v>
      </c>
      <c r="AR4524" s="20" t="s">
        <v>19</v>
      </c>
      <c r="AS4524" s="32" t="str">
        <f t="shared" si="83"/>
        <v>FALSO</v>
      </c>
    </row>
    <row r="4525" spans="41:45" x14ac:dyDescent="0.2">
      <c r="AO4525" t="s">
        <v>4648</v>
      </c>
      <c r="AP4525" s="20" t="s">
        <v>188</v>
      </c>
      <c r="AQ4525" s="28">
        <v>2641</v>
      </c>
      <c r="AR4525" s="20" t="s">
        <v>19</v>
      </c>
      <c r="AS4525" s="32" t="str">
        <f t="shared" si="83"/>
        <v>FALSO</v>
      </c>
    </row>
    <row r="4526" spans="41:45" x14ac:dyDescent="0.2">
      <c r="AO4526" t="s">
        <v>4649</v>
      </c>
      <c r="AP4526" s="20" t="s">
        <v>206</v>
      </c>
      <c r="AQ4526" s="28">
        <v>2235</v>
      </c>
      <c r="AR4526" s="20" t="s">
        <v>19</v>
      </c>
      <c r="AS4526" s="32" t="str">
        <f t="shared" si="83"/>
        <v>FALSO</v>
      </c>
    </row>
    <row r="4527" spans="41:45" x14ac:dyDescent="0.2">
      <c r="AO4527" t="s">
        <v>4650</v>
      </c>
      <c r="AP4527" s="20" t="s">
        <v>34</v>
      </c>
      <c r="AQ4527" s="28">
        <v>3592</v>
      </c>
      <c r="AR4527" s="20" t="s">
        <v>20</v>
      </c>
      <c r="AS4527" s="32" t="str">
        <f t="shared" si="83"/>
        <v>FALSO</v>
      </c>
    </row>
    <row r="4528" spans="41:45" x14ac:dyDescent="0.2">
      <c r="AO4528" t="s">
        <v>4651</v>
      </c>
      <c r="AP4528" s="20" t="s">
        <v>206</v>
      </c>
      <c r="AQ4528" s="28">
        <v>2589</v>
      </c>
      <c r="AR4528" s="20" t="s">
        <v>19</v>
      </c>
      <c r="AS4528" s="32" t="str">
        <f t="shared" si="83"/>
        <v>FALSO</v>
      </c>
    </row>
    <row r="4529" spans="41:45" x14ac:dyDescent="0.2">
      <c r="AO4529" t="s">
        <v>4652</v>
      </c>
      <c r="AP4529" s="20" t="s">
        <v>101</v>
      </c>
      <c r="AQ4529" s="28">
        <v>2474</v>
      </c>
      <c r="AR4529" s="20" t="s">
        <v>19</v>
      </c>
      <c r="AS4529" s="32" t="str">
        <f t="shared" si="83"/>
        <v>FALSO</v>
      </c>
    </row>
    <row r="4530" spans="41:45" x14ac:dyDescent="0.2">
      <c r="AO4530" t="s">
        <v>4653</v>
      </c>
      <c r="AP4530" s="20" t="s">
        <v>38</v>
      </c>
      <c r="AQ4530" s="28">
        <v>1565</v>
      </c>
      <c r="AR4530" s="20" t="s">
        <v>18</v>
      </c>
      <c r="AS4530" s="32" t="str">
        <f t="shared" si="83"/>
        <v>VERO</v>
      </c>
    </row>
    <row r="4531" spans="41:45" x14ac:dyDescent="0.2">
      <c r="AO4531" t="s">
        <v>4654</v>
      </c>
      <c r="AP4531" s="20" t="s">
        <v>166</v>
      </c>
      <c r="AQ4531" s="28">
        <v>1604</v>
      </c>
      <c r="AR4531" s="20" t="s">
        <v>18</v>
      </c>
      <c r="AS4531" s="32" t="str">
        <f t="shared" si="83"/>
        <v>VERO</v>
      </c>
    </row>
    <row r="4532" spans="41:45" x14ac:dyDescent="0.2">
      <c r="AO4532" t="s">
        <v>4655</v>
      </c>
      <c r="AP4532" s="20" t="s">
        <v>44</v>
      </c>
      <c r="AQ4532" s="28">
        <v>1429</v>
      </c>
      <c r="AR4532" s="20" t="s">
        <v>18</v>
      </c>
      <c r="AS4532" s="32" t="str">
        <f t="shared" si="83"/>
        <v>FALSO</v>
      </c>
    </row>
    <row r="4533" spans="41:45" x14ac:dyDescent="0.2">
      <c r="AO4533" t="s">
        <v>4656</v>
      </c>
      <c r="AP4533" s="20" t="s">
        <v>82</v>
      </c>
      <c r="AQ4533" s="28">
        <v>4058</v>
      </c>
      <c r="AR4533" s="20" t="s">
        <v>20</v>
      </c>
      <c r="AS4533" s="32" t="str">
        <f t="shared" si="83"/>
        <v>FALSO</v>
      </c>
    </row>
    <row r="4534" spans="41:45" x14ac:dyDescent="0.2">
      <c r="AO4534" t="s">
        <v>4657</v>
      </c>
      <c r="AP4534" s="20" t="s">
        <v>127</v>
      </c>
      <c r="AQ4534" s="28">
        <v>2306</v>
      </c>
      <c r="AR4534" s="20" t="s">
        <v>19</v>
      </c>
      <c r="AS4534" s="32" t="str">
        <f t="shared" si="83"/>
        <v>FALSO</v>
      </c>
    </row>
    <row r="4535" spans="41:45" x14ac:dyDescent="0.2">
      <c r="AO4535" t="s">
        <v>4658</v>
      </c>
      <c r="AP4535" s="20" t="s">
        <v>198</v>
      </c>
      <c r="AQ4535" s="28">
        <v>2384</v>
      </c>
      <c r="AR4535" s="20" t="s">
        <v>19</v>
      </c>
      <c r="AS4535" s="32" t="str">
        <f t="shared" si="83"/>
        <v>FALSO</v>
      </c>
    </row>
    <row r="4536" spans="41:45" x14ac:dyDescent="0.2">
      <c r="AO4536" t="s">
        <v>4659</v>
      </c>
      <c r="AP4536" s="20" t="s">
        <v>212</v>
      </c>
      <c r="AQ4536" s="28">
        <v>3117</v>
      </c>
      <c r="AR4536" s="20" t="s">
        <v>20</v>
      </c>
      <c r="AS4536" s="32" t="str">
        <f t="shared" si="83"/>
        <v>FALSO</v>
      </c>
    </row>
    <row r="4537" spans="41:45" x14ac:dyDescent="0.2">
      <c r="AO4537" t="s">
        <v>4660</v>
      </c>
      <c r="AP4537" s="20" t="s">
        <v>101</v>
      </c>
      <c r="AQ4537" s="28">
        <v>2389</v>
      </c>
      <c r="AR4537" s="20" t="s">
        <v>19</v>
      </c>
      <c r="AS4537" s="32" t="str">
        <f t="shared" si="83"/>
        <v>FALSO</v>
      </c>
    </row>
    <row r="4538" spans="41:45" x14ac:dyDescent="0.2">
      <c r="AO4538" t="s">
        <v>4661</v>
      </c>
      <c r="AP4538" s="20" t="s">
        <v>112</v>
      </c>
      <c r="AQ4538" s="28">
        <v>1401</v>
      </c>
      <c r="AR4538" s="20" t="s">
        <v>18</v>
      </c>
      <c r="AS4538" s="32" t="str">
        <f t="shared" si="83"/>
        <v>VERO</v>
      </c>
    </row>
    <row r="4539" spans="41:45" x14ac:dyDescent="0.2">
      <c r="AO4539" t="s">
        <v>4662</v>
      </c>
      <c r="AP4539" s="20" t="s">
        <v>112</v>
      </c>
      <c r="AQ4539" s="28">
        <v>1755</v>
      </c>
      <c r="AR4539" s="20" t="s">
        <v>18</v>
      </c>
      <c r="AS4539" s="32" t="str">
        <f t="shared" si="83"/>
        <v>VERO</v>
      </c>
    </row>
    <row r="4540" spans="41:45" x14ac:dyDescent="0.2">
      <c r="AO4540" t="s">
        <v>4663</v>
      </c>
      <c r="AP4540" s="20" t="s">
        <v>227</v>
      </c>
      <c r="AQ4540" s="28">
        <v>2804</v>
      </c>
      <c r="AR4540" s="20" t="s">
        <v>19</v>
      </c>
      <c r="AS4540" s="32" t="str">
        <f t="shared" si="83"/>
        <v>FALSO</v>
      </c>
    </row>
    <row r="4541" spans="41:45" x14ac:dyDescent="0.2">
      <c r="AO4541" t="s">
        <v>4664</v>
      </c>
      <c r="AP4541" s="20" t="s">
        <v>221</v>
      </c>
      <c r="AQ4541" s="28">
        <v>2347</v>
      </c>
      <c r="AR4541" s="20" t="s">
        <v>19</v>
      </c>
      <c r="AS4541" s="32" t="str">
        <f t="shared" si="83"/>
        <v>FALSO</v>
      </c>
    </row>
    <row r="4542" spans="41:45" x14ac:dyDescent="0.2">
      <c r="AO4542" t="s">
        <v>4665</v>
      </c>
      <c r="AP4542" s="20" t="s">
        <v>61</v>
      </c>
      <c r="AQ4542" s="28">
        <v>2215</v>
      </c>
      <c r="AR4542" s="20" t="s">
        <v>19</v>
      </c>
      <c r="AS4542" s="32" t="str">
        <f t="shared" si="83"/>
        <v>VERO</v>
      </c>
    </row>
    <row r="4543" spans="41:45" x14ac:dyDescent="0.2">
      <c r="AO4543" t="s">
        <v>4666</v>
      </c>
      <c r="AP4543" s="20" t="s">
        <v>144</v>
      </c>
      <c r="AQ4543" s="28">
        <v>1535</v>
      </c>
      <c r="AR4543" s="20" t="s">
        <v>18</v>
      </c>
      <c r="AS4543" s="32" t="str">
        <f t="shared" si="83"/>
        <v>VERO</v>
      </c>
    </row>
    <row r="4544" spans="41:45" x14ac:dyDescent="0.2">
      <c r="AO4544" t="s">
        <v>4667</v>
      </c>
      <c r="AP4544" s="20" t="s">
        <v>77</v>
      </c>
      <c r="AQ4544" s="28">
        <v>1988</v>
      </c>
      <c r="AR4544" s="20" t="s">
        <v>18</v>
      </c>
      <c r="AS4544" s="32" t="str">
        <f t="shared" si="83"/>
        <v>VERO</v>
      </c>
    </row>
    <row r="4545" spans="41:45" x14ac:dyDescent="0.2">
      <c r="AO4545" t="s">
        <v>4668</v>
      </c>
      <c r="AP4545" s="20" t="s">
        <v>75</v>
      </c>
      <c r="AQ4545" s="28">
        <v>1143</v>
      </c>
      <c r="AR4545" s="20" t="s">
        <v>17</v>
      </c>
      <c r="AS4545" s="32" t="str">
        <f t="shared" si="83"/>
        <v>VERO</v>
      </c>
    </row>
    <row r="4546" spans="41:45" x14ac:dyDescent="0.2">
      <c r="AO4546" t="s">
        <v>4669</v>
      </c>
      <c r="AP4546" s="20" t="s">
        <v>47</v>
      </c>
      <c r="AQ4546" s="28">
        <v>2499</v>
      </c>
      <c r="AR4546" s="20" t="s">
        <v>19</v>
      </c>
      <c r="AS4546" s="32" t="str">
        <f t="shared" si="83"/>
        <v>FALSO</v>
      </c>
    </row>
    <row r="4547" spans="41:45" x14ac:dyDescent="0.2">
      <c r="AO4547" t="s">
        <v>4670</v>
      </c>
      <c r="AP4547" s="20" t="s">
        <v>72</v>
      </c>
      <c r="AQ4547" s="28">
        <v>1616</v>
      </c>
      <c r="AR4547" s="20" t="s">
        <v>18</v>
      </c>
      <c r="AS4547" s="32" t="str">
        <f t="shared" si="83"/>
        <v>VERO</v>
      </c>
    </row>
    <row r="4548" spans="41:45" x14ac:dyDescent="0.2">
      <c r="AO4548" t="s">
        <v>4671</v>
      </c>
      <c r="AP4548" s="20" t="s">
        <v>212</v>
      </c>
      <c r="AQ4548" s="28">
        <v>2568</v>
      </c>
      <c r="AR4548" s="20" t="s">
        <v>19</v>
      </c>
      <c r="AS4548" s="32" t="str">
        <f t="shared" si="83"/>
        <v>FALSO</v>
      </c>
    </row>
    <row r="4549" spans="41:45" x14ac:dyDescent="0.2">
      <c r="AO4549" t="s">
        <v>4672</v>
      </c>
      <c r="AP4549" s="20" t="s">
        <v>111</v>
      </c>
      <c r="AQ4549" s="28">
        <v>2388</v>
      </c>
      <c r="AR4549" s="20" t="s">
        <v>19</v>
      </c>
      <c r="AS4549" s="32" t="str">
        <f t="shared" si="83"/>
        <v>FALSO</v>
      </c>
    </row>
    <row r="4550" spans="41:45" x14ac:dyDescent="0.2">
      <c r="AO4550" t="s">
        <v>4673</v>
      </c>
      <c r="AP4550" s="20" t="s">
        <v>164</v>
      </c>
      <c r="AQ4550" s="28">
        <v>1715</v>
      </c>
      <c r="AR4550" s="20" t="s">
        <v>18</v>
      </c>
      <c r="AS4550" s="32" t="str">
        <f t="shared" si="83"/>
        <v>VERO</v>
      </c>
    </row>
    <row r="4551" spans="41:45" x14ac:dyDescent="0.2">
      <c r="AO4551" t="s">
        <v>4674</v>
      </c>
      <c r="AP4551" s="20" t="s">
        <v>66</v>
      </c>
      <c r="AQ4551" s="28">
        <v>1575</v>
      </c>
      <c r="AR4551" s="20" t="s">
        <v>18</v>
      </c>
      <c r="AS4551" s="32" t="str">
        <f t="shared" si="83"/>
        <v>VERO</v>
      </c>
    </row>
    <row r="4552" spans="41:45" x14ac:dyDescent="0.2">
      <c r="AO4552" t="s">
        <v>4675</v>
      </c>
      <c r="AP4552" s="20" t="s">
        <v>63</v>
      </c>
      <c r="AQ4552" s="28">
        <v>2404</v>
      </c>
      <c r="AR4552" s="20" t="s">
        <v>19</v>
      </c>
      <c r="AS4552" s="32" t="str">
        <f t="shared" si="83"/>
        <v>FALSO</v>
      </c>
    </row>
    <row r="4553" spans="41:45" x14ac:dyDescent="0.2">
      <c r="AO4553" t="s">
        <v>4676</v>
      </c>
      <c r="AP4553" s="20" t="s">
        <v>98</v>
      </c>
      <c r="AQ4553" s="28">
        <v>2219</v>
      </c>
      <c r="AR4553" s="20" t="s">
        <v>19</v>
      </c>
      <c r="AS4553" s="32" t="str">
        <f t="shared" si="83"/>
        <v>FALSO</v>
      </c>
    </row>
    <row r="4554" spans="41:45" x14ac:dyDescent="0.2">
      <c r="AO4554" t="s">
        <v>4677</v>
      </c>
      <c r="AP4554" s="20" t="s">
        <v>159</v>
      </c>
      <c r="AQ4554" s="28">
        <v>2492</v>
      </c>
      <c r="AR4554" s="20" t="s">
        <v>19</v>
      </c>
      <c r="AS4554" s="32" t="str">
        <f t="shared" si="83"/>
        <v>FALSO</v>
      </c>
    </row>
    <row r="4555" spans="41:45" x14ac:dyDescent="0.2">
      <c r="AO4555" t="s">
        <v>4678</v>
      </c>
      <c r="AP4555" s="20" t="s">
        <v>63</v>
      </c>
      <c r="AQ4555" s="28">
        <v>2358</v>
      </c>
      <c r="AR4555" s="20" t="s">
        <v>19</v>
      </c>
      <c r="AS4555" s="32" t="str">
        <f t="shared" si="83"/>
        <v>FALSO</v>
      </c>
    </row>
    <row r="4556" spans="41:45" x14ac:dyDescent="0.2">
      <c r="AO4556" t="s">
        <v>4679</v>
      </c>
      <c r="AP4556" s="20" t="s">
        <v>96</v>
      </c>
      <c r="AQ4556" s="28">
        <v>2171</v>
      </c>
      <c r="AR4556" s="20" t="s">
        <v>19</v>
      </c>
      <c r="AS4556" s="32" t="str">
        <f t="shared" si="83"/>
        <v>VERO</v>
      </c>
    </row>
    <row r="4557" spans="41:45" x14ac:dyDescent="0.2">
      <c r="AO4557" t="s">
        <v>4680</v>
      </c>
      <c r="AP4557" s="20" t="s">
        <v>219</v>
      </c>
      <c r="AQ4557" s="28">
        <v>1929</v>
      </c>
      <c r="AR4557" s="20" t="s">
        <v>18</v>
      </c>
      <c r="AS4557" s="32" t="str">
        <f t="shared" si="83"/>
        <v>FALSO</v>
      </c>
    </row>
    <row r="4558" spans="41:45" x14ac:dyDescent="0.2">
      <c r="AO4558" t="s">
        <v>4681</v>
      </c>
      <c r="AP4558" s="20" t="s">
        <v>47</v>
      </c>
      <c r="AQ4558" s="28">
        <v>2404</v>
      </c>
      <c r="AR4558" s="20" t="s">
        <v>19</v>
      </c>
      <c r="AS4558" s="32" t="str">
        <f t="shared" si="83"/>
        <v>FALSO</v>
      </c>
    </row>
    <row r="4559" spans="41:45" x14ac:dyDescent="0.2">
      <c r="AO4559" t="s">
        <v>4682</v>
      </c>
      <c r="AP4559" s="20" t="s">
        <v>38</v>
      </c>
      <c r="AQ4559" s="28">
        <v>1442</v>
      </c>
      <c r="AR4559" s="20" t="s">
        <v>18</v>
      </c>
      <c r="AS4559" s="32" t="str">
        <f t="shared" si="83"/>
        <v>VERO</v>
      </c>
    </row>
    <row r="4560" spans="41:45" x14ac:dyDescent="0.2">
      <c r="AO4560" t="s">
        <v>4683</v>
      </c>
      <c r="AP4560" s="20" t="s">
        <v>84</v>
      </c>
      <c r="AQ4560" s="28">
        <v>1174</v>
      </c>
      <c r="AR4560" s="20" t="s">
        <v>17</v>
      </c>
      <c r="AS4560" s="32" t="str">
        <f t="shared" si="83"/>
        <v>VERO</v>
      </c>
    </row>
    <row r="4561" spans="41:45" x14ac:dyDescent="0.2">
      <c r="AO4561" t="s">
        <v>4684</v>
      </c>
      <c r="AP4561" s="20" t="s">
        <v>30</v>
      </c>
      <c r="AQ4561" s="28">
        <v>2557</v>
      </c>
      <c r="AR4561" s="20" t="s">
        <v>19</v>
      </c>
      <c r="AS4561" s="32" t="str">
        <f t="shared" si="83"/>
        <v>FALSO</v>
      </c>
    </row>
    <row r="4562" spans="41:45" x14ac:dyDescent="0.2">
      <c r="AO4562" t="s">
        <v>4685</v>
      </c>
      <c r="AP4562" s="20" t="s">
        <v>115</v>
      </c>
      <c r="AQ4562" s="28">
        <v>2365</v>
      </c>
      <c r="AR4562" s="20" t="s">
        <v>19</v>
      </c>
      <c r="AS4562" s="32" t="str">
        <f t="shared" si="83"/>
        <v>VERO</v>
      </c>
    </row>
    <row r="4563" spans="41:45" x14ac:dyDescent="0.2">
      <c r="AO4563" t="s">
        <v>4686</v>
      </c>
      <c r="AP4563" s="20" t="s">
        <v>78</v>
      </c>
      <c r="AQ4563" s="28">
        <v>3197</v>
      </c>
      <c r="AR4563" s="20" t="s">
        <v>20</v>
      </c>
      <c r="AS4563" s="32" t="str">
        <f t="shared" si="83"/>
        <v>FALSO</v>
      </c>
    </row>
    <row r="4564" spans="41:45" x14ac:dyDescent="0.2">
      <c r="AO4564" t="s">
        <v>4687</v>
      </c>
      <c r="AP4564" s="20" t="s">
        <v>56</v>
      </c>
      <c r="AQ4564" s="28">
        <v>862</v>
      </c>
      <c r="AR4564" s="20" t="s">
        <v>16</v>
      </c>
      <c r="AS4564" s="32" t="str">
        <f t="shared" si="83"/>
        <v>VERO</v>
      </c>
    </row>
    <row r="4565" spans="41:45" x14ac:dyDescent="0.2">
      <c r="AO4565" t="s">
        <v>4688</v>
      </c>
      <c r="AP4565" s="20" t="s">
        <v>65</v>
      </c>
      <c r="AQ4565" s="28">
        <v>3231</v>
      </c>
      <c r="AR4565" s="20" t="s">
        <v>20</v>
      </c>
      <c r="AS4565" s="32" t="str">
        <f t="shared" si="83"/>
        <v>FALSO</v>
      </c>
    </row>
    <row r="4566" spans="41:45" x14ac:dyDescent="0.2">
      <c r="AO4566" t="s">
        <v>4689</v>
      </c>
      <c r="AP4566" s="20" t="s">
        <v>65</v>
      </c>
      <c r="AQ4566" s="28">
        <v>2637</v>
      </c>
      <c r="AR4566" s="20" t="s">
        <v>19</v>
      </c>
      <c r="AS4566" s="32" t="str">
        <f t="shared" si="83"/>
        <v>FALSO</v>
      </c>
    </row>
    <row r="4567" spans="41:45" x14ac:dyDescent="0.2">
      <c r="AO4567" t="s">
        <v>4690</v>
      </c>
      <c r="AP4567" s="20" t="s">
        <v>209</v>
      </c>
      <c r="AQ4567" s="28">
        <v>2518</v>
      </c>
      <c r="AR4567" s="20" t="s">
        <v>19</v>
      </c>
      <c r="AS4567" s="32" t="str">
        <f t="shared" si="83"/>
        <v>FALSO</v>
      </c>
    </row>
    <row r="4568" spans="41:45" x14ac:dyDescent="0.2">
      <c r="AO4568" t="s">
        <v>4691</v>
      </c>
      <c r="AP4568" s="20" t="s">
        <v>32</v>
      </c>
      <c r="AQ4568" s="28">
        <v>2766</v>
      </c>
      <c r="AR4568" s="20" t="s">
        <v>19</v>
      </c>
      <c r="AS4568" s="32" t="str">
        <f t="shared" si="83"/>
        <v>FALSO</v>
      </c>
    </row>
    <row r="4569" spans="41:45" x14ac:dyDescent="0.2">
      <c r="AO4569" t="s">
        <v>4692</v>
      </c>
      <c r="AP4569" s="20" t="s">
        <v>37</v>
      </c>
      <c r="AQ4569" s="28">
        <v>1846</v>
      </c>
      <c r="AR4569" s="20" t="s">
        <v>18</v>
      </c>
      <c r="AS4569" s="32" t="str">
        <f t="shared" si="83"/>
        <v>FALSO</v>
      </c>
    </row>
    <row r="4570" spans="41:45" x14ac:dyDescent="0.2">
      <c r="AO4570" t="s">
        <v>4693</v>
      </c>
      <c r="AP4570" s="20" t="s">
        <v>103</v>
      </c>
      <c r="AQ4570" s="28">
        <v>1213</v>
      </c>
      <c r="AR4570" s="20" t="s">
        <v>17</v>
      </c>
      <c r="AS4570" s="32" t="str">
        <f t="shared" ref="AS4570:AS4633" si="84">IF((LOOKUP(AP4570,$AT$3:$AT$60))=AP4570,"VERO","FALSO")</f>
        <v>VERO</v>
      </c>
    </row>
    <row r="4571" spans="41:45" x14ac:dyDescent="0.2">
      <c r="AO4571" t="s">
        <v>4694</v>
      </c>
      <c r="AP4571" s="20" t="s">
        <v>55</v>
      </c>
      <c r="AQ4571" s="28">
        <v>2000</v>
      </c>
      <c r="AR4571" s="20" t="s">
        <v>18</v>
      </c>
      <c r="AS4571" s="32" t="str">
        <f t="shared" si="84"/>
        <v>VERO</v>
      </c>
    </row>
    <row r="4572" spans="41:45" x14ac:dyDescent="0.2">
      <c r="AO4572" t="s">
        <v>4695</v>
      </c>
      <c r="AP4572" s="20" t="s">
        <v>162</v>
      </c>
      <c r="AQ4572" s="28">
        <v>1496</v>
      </c>
      <c r="AR4572" s="20" t="s">
        <v>18</v>
      </c>
      <c r="AS4572" s="32" t="str">
        <f t="shared" si="84"/>
        <v>VERO</v>
      </c>
    </row>
    <row r="4573" spans="41:45" x14ac:dyDescent="0.2">
      <c r="AO4573" t="s">
        <v>4696</v>
      </c>
      <c r="AP4573" s="20" t="s">
        <v>78</v>
      </c>
      <c r="AQ4573" s="28">
        <v>2632</v>
      </c>
      <c r="AR4573" s="20" t="s">
        <v>19</v>
      </c>
      <c r="AS4573" s="32" t="str">
        <f t="shared" si="84"/>
        <v>FALSO</v>
      </c>
    </row>
    <row r="4574" spans="41:45" x14ac:dyDescent="0.2">
      <c r="AO4574" t="s">
        <v>4697</v>
      </c>
      <c r="AP4574" s="20" t="s">
        <v>56</v>
      </c>
      <c r="AQ4574" s="28">
        <v>1076</v>
      </c>
      <c r="AR4574" s="20" t="s">
        <v>17</v>
      </c>
      <c r="AS4574" s="32" t="str">
        <f t="shared" si="84"/>
        <v>VERO</v>
      </c>
    </row>
    <row r="4575" spans="41:45" x14ac:dyDescent="0.2">
      <c r="AO4575" t="s">
        <v>4698</v>
      </c>
      <c r="AP4575" s="20" t="s">
        <v>171</v>
      </c>
      <c r="AQ4575" s="28">
        <v>2348</v>
      </c>
      <c r="AR4575" s="20" t="s">
        <v>19</v>
      </c>
      <c r="AS4575" s="32" t="str">
        <f t="shared" si="84"/>
        <v>VERO</v>
      </c>
    </row>
    <row r="4576" spans="41:45" x14ac:dyDescent="0.2">
      <c r="AO4576" t="s">
        <v>4699</v>
      </c>
      <c r="AP4576" s="20" t="s">
        <v>98</v>
      </c>
      <c r="AQ4576" s="28">
        <v>2219</v>
      </c>
      <c r="AR4576" s="20" t="s">
        <v>19</v>
      </c>
      <c r="AS4576" s="32" t="str">
        <f t="shared" si="84"/>
        <v>FALSO</v>
      </c>
    </row>
    <row r="4577" spans="41:45" x14ac:dyDescent="0.2">
      <c r="AO4577" t="s">
        <v>4700</v>
      </c>
      <c r="AP4577" s="20" t="s">
        <v>198</v>
      </c>
      <c r="AQ4577" s="28">
        <v>2459</v>
      </c>
      <c r="AR4577" s="20" t="s">
        <v>19</v>
      </c>
      <c r="AS4577" s="32" t="str">
        <f t="shared" si="84"/>
        <v>FALSO</v>
      </c>
    </row>
    <row r="4578" spans="41:45" x14ac:dyDescent="0.2">
      <c r="AO4578" t="s">
        <v>4701</v>
      </c>
      <c r="AP4578" s="20" t="s">
        <v>70</v>
      </c>
      <c r="AQ4578" s="28">
        <v>1763</v>
      </c>
      <c r="AR4578" s="20" t="s">
        <v>18</v>
      </c>
      <c r="AS4578" s="32" t="str">
        <f t="shared" si="84"/>
        <v>VERO</v>
      </c>
    </row>
    <row r="4579" spans="41:45" x14ac:dyDescent="0.2">
      <c r="AO4579" t="s">
        <v>4702</v>
      </c>
      <c r="AP4579" s="20" t="s">
        <v>206</v>
      </c>
      <c r="AQ4579" s="28">
        <v>2402</v>
      </c>
      <c r="AR4579" s="20" t="s">
        <v>19</v>
      </c>
      <c r="AS4579" s="32" t="str">
        <f t="shared" si="84"/>
        <v>FALSO</v>
      </c>
    </row>
    <row r="4580" spans="41:45" x14ac:dyDescent="0.2">
      <c r="AO4580" t="s">
        <v>4703</v>
      </c>
      <c r="AP4580" s="20" t="s">
        <v>212</v>
      </c>
      <c r="AQ4580" s="28">
        <v>3058</v>
      </c>
      <c r="AR4580" s="20" t="s">
        <v>20</v>
      </c>
      <c r="AS4580" s="32" t="str">
        <f t="shared" si="84"/>
        <v>FALSO</v>
      </c>
    </row>
    <row r="4581" spans="41:45" x14ac:dyDescent="0.2">
      <c r="AO4581" t="s">
        <v>4704</v>
      </c>
      <c r="AP4581" s="20" t="s">
        <v>214</v>
      </c>
      <c r="AQ4581" s="28">
        <v>2276</v>
      </c>
      <c r="AR4581" s="20" t="s">
        <v>19</v>
      </c>
      <c r="AS4581" s="32" t="str">
        <f t="shared" si="84"/>
        <v>FALSO</v>
      </c>
    </row>
    <row r="4582" spans="41:45" x14ac:dyDescent="0.2">
      <c r="AO4582" t="s">
        <v>4705</v>
      </c>
      <c r="AP4582" s="20" t="s">
        <v>82</v>
      </c>
      <c r="AQ4582" s="28">
        <v>2915</v>
      </c>
      <c r="AR4582" s="20" t="s">
        <v>19</v>
      </c>
      <c r="AS4582" s="32" t="str">
        <f t="shared" si="84"/>
        <v>FALSO</v>
      </c>
    </row>
    <row r="4583" spans="41:45" x14ac:dyDescent="0.2">
      <c r="AO4583" t="s">
        <v>4706</v>
      </c>
      <c r="AP4583" s="20" t="s">
        <v>214</v>
      </c>
      <c r="AQ4583" s="28">
        <v>3250</v>
      </c>
      <c r="AR4583" s="20" t="s">
        <v>20</v>
      </c>
      <c r="AS4583" s="32" t="str">
        <f t="shared" si="84"/>
        <v>FALSO</v>
      </c>
    </row>
    <row r="4584" spans="41:45" x14ac:dyDescent="0.2">
      <c r="AO4584" t="s">
        <v>4707</v>
      </c>
      <c r="AP4584" s="20" t="s">
        <v>198</v>
      </c>
      <c r="AQ4584" s="28">
        <v>2271</v>
      </c>
      <c r="AR4584" s="20" t="s">
        <v>19</v>
      </c>
      <c r="AS4584" s="32" t="str">
        <f t="shared" si="84"/>
        <v>FALSO</v>
      </c>
    </row>
    <row r="4585" spans="41:45" x14ac:dyDescent="0.2">
      <c r="AO4585" t="s">
        <v>4708</v>
      </c>
      <c r="AP4585" s="20" t="s">
        <v>84</v>
      </c>
      <c r="AQ4585" s="28">
        <v>1034</v>
      </c>
      <c r="AR4585" s="20" t="s">
        <v>17</v>
      </c>
      <c r="AS4585" s="32" t="str">
        <f t="shared" si="84"/>
        <v>VERO</v>
      </c>
    </row>
    <row r="4586" spans="41:45" x14ac:dyDescent="0.2">
      <c r="AO4586" t="s">
        <v>4709</v>
      </c>
      <c r="AP4586" s="20" t="s">
        <v>41</v>
      </c>
      <c r="AQ4586" s="28">
        <v>1050</v>
      </c>
      <c r="AR4586" s="20" t="s">
        <v>17</v>
      </c>
      <c r="AS4586" s="32" t="str">
        <f t="shared" si="84"/>
        <v>VERO</v>
      </c>
    </row>
    <row r="4587" spans="41:45" x14ac:dyDescent="0.2">
      <c r="AO4587" t="s">
        <v>4710</v>
      </c>
      <c r="AP4587" s="20" t="s">
        <v>56</v>
      </c>
      <c r="AQ4587" s="28">
        <v>1103</v>
      </c>
      <c r="AR4587" s="20" t="s">
        <v>17</v>
      </c>
      <c r="AS4587" s="32" t="str">
        <f t="shared" si="84"/>
        <v>VERO</v>
      </c>
    </row>
    <row r="4588" spans="41:45" x14ac:dyDescent="0.2">
      <c r="AO4588" t="s">
        <v>4711</v>
      </c>
      <c r="AP4588" s="20" t="s">
        <v>103</v>
      </c>
      <c r="AQ4588" s="28">
        <v>1208</v>
      </c>
      <c r="AR4588" s="20" t="s">
        <v>17</v>
      </c>
      <c r="AS4588" s="32" t="str">
        <f t="shared" si="84"/>
        <v>VERO</v>
      </c>
    </row>
    <row r="4589" spans="41:45" x14ac:dyDescent="0.2">
      <c r="AO4589" t="s">
        <v>4712</v>
      </c>
      <c r="AP4589" s="20" t="s">
        <v>120</v>
      </c>
      <c r="AQ4589" s="28">
        <v>3017</v>
      </c>
      <c r="AR4589" s="20" t="s">
        <v>20</v>
      </c>
      <c r="AS4589" s="32" t="str">
        <f t="shared" si="84"/>
        <v>FALSO</v>
      </c>
    </row>
    <row r="4590" spans="41:45" x14ac:dyDescent="0.2">
      <c r="AO4590" t="s">
        <v>4713</v>
      </c>
      <c r="AP4590" s="20" t="s">
        <v>125</v>
      </c>
      <c r="AQ4590" s="28">
        <v>1802</v>
      </c>
      <c r="AR4590" s="20" t="s">
        <v>18</v>
      </c>
      <c r="AS4590" s="32" t="str">
        <f t="shared" si="84"/>
        <v>FALSO</v>
      </c>
    </row>
    <row r="4591" spans="41:45" x14ac:dyDescent="0.2">
      <c r="AO4591" t="s">
        <v>4714</v>
      </c>
      <c r="AP4591" s="20" t="s">
        <v>28</v>
      </c>
      <c r="AQ4591" s="28">
        <v>1320</v>
      </c>
      <c r="AR4591" s="20" t="s">
        <v>17</v>
      </c>
      <c r="AS4591" s="32" t="str">
        <f t="shared" si="84"/>
        <v>VERO</v>
      </c>
    </row>
    <row r="4592" spans="41:45" x14ac:dyDescent="0.2">
      <c r="AO4592" t="s">
        <v>4715</v>
      </c>
      <c r="AP4592" s="20" t="s">
        <v>65</v>
      </c>
      <c r="AQ4592" s="28">
        <v>2718</v>
      </c>
      <c r="AR4592" s="20" t="s">
        <v>19</v>
      </c>
      <c r="AS4592" s="32" t="str">
        <f t="shared" si="84"/>
        <v>FALSO</v>
      </c>
    </row>
    <row r="4593" spans="41:45" x14ac:dyDescent="0.2">
      <c r="AO4593" t="s">
        <v>4716</v>
      </c>
      <c r="AP4593" s="20" t="s">
        <v>209</v>
      </c>
      <c r="AQ4593" s="28">
        <v>2108</v>
      </c>
      <c r="AR4593" s="20" t="s">
        <v>19</v>
      </c>
      <c r="AS4593" s="32" t="str">
        <f t="shared" si="84"/>
        <v>FALSO</v>
      </c>
    </row>
    <row r="4594" spans="41:45" x14ac:dyDescent="0.2">
      <c r="AO4594" t="s">
        <v>4717</v>
      </c>
      <c r="AP4594" s="20" t="s">
        <v>112</v>
      </c>
      <c r="AQ4594" s="28">
        <v>1464</v>
      </c>
      <c r="AR4594" s="20" t="s">
        <v>18</v>
      </c>
      <c r="AS4594" s="32" t="str">
        <f t="shared" si="84"/>
        <v>VERO</v>
      </c>
    </row>
    <row r="4595" spans="41:45" x14ac:dyDescent="0.2">
      <c r="AO4595" t="s">
        <v>4718</v>
      </c>
      <c r="AP4595" s="20" t="s">
        <v>82</v>
      </c>
      <c r="AQ4595" s="28">
        <v>3188</v>
      </c>
      <c r="AR4595" s="20" t="s">
        <v>20</v>
      </c>
      <c r="AS4595" s="32" t="str">
        <f t="shared" si="84"/>
        <v>FALSO</v>
      </c>
    </row>
    <row r="4596" spans="41:45" x14ac:dyDescent="0.2">
      <c r="AO4596" t="s">
        <v>4719</v>
      </c>
      <c r="AP4596" s="20" t="s">
        <v>78</v>
      </c>
      <c r="AQ4596" s="28">
        <v>2547</v>
      </c>
      <c r="AR4596" s="20" t="s">
        <v>19</v>
      </c>
      <c r="AS4596" s="32" t="str">
        <f t="shared" si="84"/>
        <v>FALSO</v>
      </c>
    </row>
    <row r="4597" spans="41:45" x14ac:dyDescent="0.2">
      <c r="AO4597" t="s">
        <v>4720</v>
      </c>
      <c r="AP4597" s="20" t="s">
        <v>214</v>
      </c>
      <c r="AQ4597" s="28">
        <v>2745</v>
      </c>
      <c r="AR4597" s="20" t="s">
        <v>19</v>
      </c>
      <c r="AS4597" s="32" t="str">
        <f t="shared" si="84"/>
        <v>FALSO</v>
      </c>
    </row>
    <row r="4598" spans="41:45" x14ac:dyDescent="0.2">
      <c r="AO4598" t="s">
        <v>4721</v>
      </c>
      <c r="AP4598" s="20" t="s">
        <v>46</v>
      </c>
      <c r="AQ4598" s="28">
        <v>2649</v>
      </c>
      <c r="AR4598" s="20" t="s">
        <v>19</v>
      </c>
      <c r="AS4598" s="32" t="str">
        <f t="shared" si="84"/>
        <v>FALSO</v>
      </c>
    </row>
    <row r="4599" spans="41:45" x14ac:dyDescent="0.2">
      <c r="AO4599" t="s">
        <v>4722</v>
      </c>
      <c r="AP4599" s="20" t="s">
        <v>82</v>
      </c>
      <c r="AQ4599" s="28">
        <v>3637</v>
      </c>
      <c r="AR4599" s="20" t="s">
        <v>20</v>
      </c>
      <c r="AS4599" s="32" t="str">
        <f t="shared" si="84"/>
        <v>FALSO</v>
      </c>
    </row>
    <row r="4600" spans="41:45" x14ac:dyDescent="0.2">
      <c r="AO4600" t="s">
        <v>4723</v>
      </c>
      <c r="AP4600" s="20" t="s">
        <v>150</v>
      </c>
      <c r="AQ4600" s="28">
        <v>1823</v>
      </c>
      <c r="AR4600" s="20" t="s">
        <v>18</v>
      </c>
      <c r="AS4600" s="32" t="str">
        <f t="shared" si="84"/>
        <v>VERO</v>
      </c>
    </row>
    <row r="4601" spans="41:45" x14ac:dyDescent="0.2">
      <c r="AO4601" t="s">
        <v>4724</v>
      </c>
      <c r="AP4601" s="20" t="s">
        <v>123</v>
      </c>
      <c r="AQ4601" s="28">
        <v>1819</v>
      </c>
      <c r="AR4601" s="20" t="s">
        <v>18</v>
      </c>
      <c r="AS4601" s="32" t="str">
        <f t="shared" si="84"/>
        <v>FALSO</v>
      </c>
    </row>
    <row r="4602" spans="41:45" x14ac:dyDescent="0.2">
      <c r="AO4602" t="s">
        <v>4725</v>
      </c>
      <c r="AP4602" s="20" t="s">
        <v>167</v>
      </c>
      <c r="AQ4602" s="28">
        <v>2831</v>
      </c>
      <c r="AR4602" s="20" t="s">
        <v>19</v>
      </c>
      <c r="AS4602" s="32" t="str">
        <f t="shared" si="84"/>
        <v>FALSO</v>
      </c>
    </row>
    <row r="4603" spans="41:45" x14ac:dyDescent="0.2">
      <c r="AO4603" t="s">
        <v>4726</v>
      </c>
      <c r="AP4603" s="20" t="s">
        <v>159</v>
      </c>
      <c r="AQ4603" s="28">
        <v>2605</v>
      </c>
      <c r="AR4603" s="20" t="s">
        <v>19</v>
      </c>
      <c r="AS4603" s="32" t="str">
        <f t="shared" si="84"/>
        <v>FALSO</v>
      </c>
    </row>
    <row r="4604" spans="41:45" x14ac:dyDescent="0.2">
      <c r="AO4604" t="s">
        <v>4727</v>
      </c>
      <c r="AP4604" s="20" t="s">
        <v>123</v>
      </c>
      <c r="AQ4604" s="28">
        <v>2290</v>
      </c>
      <c r="AR4604" s="20" t="s">
        <v>19</v>
      </c>
      <c r="AS4604" s="32" t="str">
        <f t="shared" si="84"/>
        <v>FALSO</v>
      </c>
    </row>
    <row r="4605" spans="41:45" x14ac:dyDescent="0.2">
      <c r="AO4605" t="s">
        <v>4728</v>
      </c>
      <c r="AP4605" s="20" t="s">
        <v>65</v>
      </c>
      <c r="AQ4605" s="28">
        <v>2550</v>
      </c>
      <c r="AR4605" s="20" t="s">
        <v>19</v>
      </c>
      <c r="AS4605" s="32" t="str">
        <f t="shared" si="84"/>
        <v>FALSO</v>
      </c>
    </row>
    <row r="4606" spans="41:45" x14ac:dyDescent="0.2">
      <c r="AO4606" t="s">
        <v>4729</v>
      </c>
      <c r="AP4606" s="20" t="s">
        <v>63</v>
      </c>
      <c r="AQ4606" s="28">
        <v>2439</v>
      </c>
      <c r="AR4606" s="20" t="s">
        <v>19</v>
      </c>
      <c r="AS4606" s="32" t="str">
        <f t="shared" si="84"/>
        <v>FALSO</v>
      </c>
    </row>
    <row r="4607" spans="41:45" x14ac:dyDescent="0.2">
      <c r="AO4607" t="s">
        <v>4730</v>
      </c>
      <c r="AP4607" s="20" t="s">
        <v>150</v>
      </c>
      <c r="AQ4607" s="28">
        <v>2161</v>
      </c>
      <c r="AR4607" s="20" t="s">
        <v>19</v>
      </c>
      <c r="AS4607" s="32" t="str">
        <f t="shared" si="84"/>
        <v>VERO</v>
      </c>
    </row>
    <row r="4608" spans="41:45" x14ac:dyDescent="0.2">
      <c r="AO4608" t="s">
        <v>4731</v>
      </c>
      <c r="AP4608" s="20" t="s">
        <v>55</v>
      </c>
      <c r="AQ4608" s="28">
        <v>1674</v>
      </c>
      <c r="AR4608" s="20" t="s">
        <v>18</v>
      </c>
      <c r="AS4608" s="32" t="str">
        <f t="shared" si="84"/>
        <v>VERO</v>
      </c>
    </row>
    <row r="4609" spans="41:45" x14ac:dyDescent="0.2">
      <c r="AO4609" t="s">
        <v>4732</v>
      </c>
      <c r="AP4609" s="20" t="s">
        <v>41</v>
      </c>
      <c r="AQ4609" s="28">
        <v>1686</v>
      </c>
      <c r="AR4609" s="20" t="s">
        <v>18</v>
      </c>
      <c r="AS4609" s="32" t="str">
        <f t="shared" si="84"/>
        <v>VERO</v>
      </c>
    </row>
    <row r="4610" spans="41:45" x14ac:dyDescent="0.2">
      <c r="AO4610" t="s">
        <v>4733</v>
      </c>
      <c r="AP4610" s="20" t="s">
        <v>114</v>
      </c>
      <c r="AQ4610" s="28">
        <v>1824</v>
      </c>
      <c r="AR4610" s="20" t="s">
        <v>18</v>
      </c>
      <c r="AS4610" s="32" t="str">
        <f t="shared" si="84"/>
        <v>FALSO</v>
      </c>
    </row>
    <row r="4611" spans="41:45" x14ac:dyDescent="0.2">
      <c r="AO4611" t="s">
        <v>4734</v>
      </c>
      <c r="AP4611" s="20" t="s">
        <v>166</v>
      </c>
      <c r="AQ4611" s="28">
        <v>1489</v>
      </c>
      <c r="AR4611" s="20" t="s">
        <v>18</v>
      </c>
      <c r="AS4611" s="32" t="str">
        <f t="shared" si="84"/>
        <v>VERO</v>
      </c>
    </row>
    <row r="4612" spans="41:45" x14ac:dyDescent="0.2">
      <c r="AO4612" t="s">
        <v>4735</v>
      </c>
      <c r="AP4612" s="20" t="s">
        <v>150</v>
      </c>
      <c r="AQ4612" s="28">
        <v>2018</v>
      </c>
      <c r="AR4612" s="20" t="s">
        <v>18</v>
      </c>
      <c r="AS4612" s="32" t="str">
        <f t="shared" si="84"/>
        <v>VERO</v>
      </c>
    </row>
    <row r="4613" spans="41:45" x14ac:dyDescent="0.2">
      <c r="AO4613" t="s">
        <v>4736</v>
      </c>
      <c r="AP4613" s="20" t="s">
        <v>221</v>
      </c>
      <c r="AQ4613" s="28">
        <v>2465</v>
      </c>
      <c r="AR4613" s="20" t="s">
        <v>19</v>
      </c>
      <c r="AS4613" s="32" t="str">
        <f t="shared" si="84"/>
        <v>FALSO</v>
      </c>
    </row>
    <row r="4614" spans="41:45" x14ac:dyDescent="0.2">
      <c r="AO4614" t="s">
        <v>4737</v>
      </c>
      <c r="AP4614" s="20" t="s">
        <v>47</v>
      </c>
      <c r="AQ4614" s="28">
        <v>2545</v>
      </c>
      <c r="AR4614" s="20" t="s">
        <v>19</v>
      </c>
      <c r="AS4614" s="32" t="str">
        <f t="shared" si="84"/>
        <v>FALSO</v>
      </c>
    </row>
    <row r="4615" spans="41:45" x14ac:dyDescent="0.2">
      <c r="AO4615" t="s">
        <v>4738</v>
      </c>
      <c r="AP4615" s="20" t="s">
        <v>74</v>
      </c>
      <c r="AQ4615" s="28">
        <v>2977</v>
      </c>
      <c r="AR4615" s="20" t="s">
        <v>19</v>
      </c>
      <c r="AS4615" s="32" t="str">
        <f t="shared" si="84"/>
        <v>FALSO</v>
      </c>
    </row>
    <row r="4616" spans="41:45" x14ac:dyDescent="0.2">
      <c r="AO4616" t="s">
        <v>4739</v>
      </c>
      <c r="AP4616" s="20" t="s">
        <v>98</v>
      </c>
      <c r="AQ4616" s="28">
        <v>2496</v>
      </c>
      <c r="AR4616" s="20" t="s">
        <v>19</v>
      </c>
      <c r="AS4616" s="32" t="str">
        <f t="shared" si="84"/>
        <v>FALSO</v>
      </c>
    </row>
    <row r="4617" spans="41:45" x14ac:dyDescent="0.2">
      <c r="AO4617" t="s">
        <v>4740</v>
      </c>
      <c r="AP4617" s="20" t="s">
        <v>212</v>
      </c>
      <c r="AQ4617" s="28">
        <v>3092</v>
      </c>
      <c r="AR4617" s="20" t="s">
        <v>20</v>
      </c>
      <c r="AS4617" s="32" t="str">
        <f t="shared" si="84"/>
        <v>FALSO</v>
      </c>
    </row>
    <row r="4618" spans="41:45" x14ac:dyDescent="0.2">
      <c r="AO4618" t="s">
        <v>4741</v>
      </c>
      <c r="AP4618" s="20" t="s">
        <v>150</v>
      </c>
      <c r="AQ4618" s="28">
        <v>1255</v>
      </c>
      <c r="AR4618" s="20" t="s">
        <v>17</v>
      </c>
      <c r="AS4618" s="32" t="str">
        <f t="shared" si="84"/>
        <v>VERO</v>
      </c>
    </row>
    <row r="4619" spans="41:45" x14ac:dyDescent="0.2">
      <c r="AO4619" t="s">
        <v>4742</v>
      </c>
      <c r="AP4619" s="20" t="s">
        <v>103</v>
      </c>
      <c r="AQ4619" s="28">
        <v>1288</v>
      </c>
      <c r="AR4619" s="20" t="s">
        <v>17</v>
      </c>
      <c r="AS4619" s="32" t="str">
        <f t="shared" si="84"/>
        <v>VERO</v>
      </c>
    </row>
    <row r="4620" spans="41:45" x14ac:dyDescent="0.2">
      <c r="AO4620" t="s">
        <v>4743</v>
      </c>
      <c r="AP4620" s="20" t="s">
        <v>137</v>
      </c>
      <c r="AQ4620" s="28">
        <v>3119</v>
      </c>
      <c r="AR4620" s="20" t="s">
        <v>20</v>
      </c>
      <c r="AS4620" s="32" t="str">
        <f t="shared" si="84"/>
        <v>VERO</v>
      </c>
    </row>
    <row r="4621" spans="41:45" x14ac:dyDescent="0.2">
      <c r="AO4621" t="s">
        <v>4744</v>
      </c>
      <c r="AP4621" s="20" t="s">
        <v>65</v>
      </c>
      <c r="AQ4621" s="28">
        <v>2887</v>
      </c>
      <c r="AR4621" s="20" t="s">
        <v>19</v>
      </c>
      <c r="AS4621" s="32" t="str">
        <f t="shared" si="84"/>
        <v>FALSO</v>
      </c>
    </row>
    <row r="4622" spans="41:45" x14ac:dyDescent="0.2">
      <c r="AO4622" t="s">
        <v>4745</v>
      </c>
      <c r="AP4622" s="20" t="s">
        <v>78</v>
      </c>
      <c r="AQ4622" s="28">
        <v>2843</v>
      </c>
      <c r="AR4622" s="20" t="s">
        <v>19</v>
      </c>
      <c r="AS4622" s="32" t="str">
        <f t="shared" si="84"/>
        <v>FALSO</v>
      </c>
    </row>
    <row r="4623" spans="41:45" x14ac:dyDescent="0.2">
      <c r="AO4623" t="s">
        <v>4746</v>
      </c>
      <c r="AP4623" s="20" t="s">
        <v>129</v>
      </c>
      <c r="AQ4623" s="28">
        <v>2714</v>
      </c>
      <c r="AR4623" s="20" t="s">
        <v>19</v>
      </c>
      <c r="AS4623" s="32" t="str">
        <f t="shared" si="84"/>
        <v>VERO</v>
      </c>
    </row>
    <row r="4624" spans="41:45" x14ac:dyDescent="0.2">
      <c r="AO4624" t="s">
        <v>4747</v>
      </c>
      <c r="AP4624" s="20" t="s">
        <v>167</v>
      </c>
      <c r="AQ4624" s="28">
        <v>2430</v>
      </c>
      <c r="AR4624" s="20" t="s">
        <v>19</v>
      </c>
      <c r="AS4624" s="32" t="str">
        <f t="shared" si="84"/>
        <v>FALSO</v>
      </c>
    </row>
    <row r="4625" spans="41:45" x14ac:dyDescent="0.2">
      <c r="AO4625" t="s">
        <v>4748</v>
      </c>
      <c r="AP4625" s="20" t="s">
        <v>34</v>
      </c>
      <c r="AQ4625" s="28">
        <v>2504</v>
      </c>
      <c r="AR4625" s="20" t="s">
        <v>19</v>
      </c>
      <c r="AS4625" s="32" t="str">
        <f t="shared" si="84"/>
        <v>FALSO</v>
      </c>
    </row>
    <row r="4626" spans="41:45" x14ac:dyDescent="0.2">
      <c r="AO4626" t="s">
        <v>4749</v>
      </c>
      <c r="AP4626" s="20" t="s">
        <v>177</v>
      </c>
      <c r="AQ4626" s="28">
        <v>2537</v>
      </c>
      <c r="AR4626" s="20" t="s">
        <v>19</v>
      </c>
      <c r="AS4626" s="32" t="str">
        <f t="shared" si="84"/>
        <v>FALSO</v>
      </c>
    </row>
    <row r="4627" spans="41:45" x14ac:dyDescent="0.2">
      <c r="AO4627" t="s">
        <v>4750</v>
      </c>
      <c r="AP4627" s="20" t="s">
        <v>75</v>
      </c>
      <c r="AQ4627" s="28">
        <v>1663</v>
      </c>
      <c r="AR4627" s="20" t="s">
        <v>18</v>
      </c>
      <c r="AS4627" s="32" t="str">
        <f t="shared" si="84"/>
        <v>VERO</v>
      </c>
    </row>
    <row r="4628" spans="41:45" x14ac:dyDescent="0.2">
      <c r="AO4628" t="s">
        <v>4751</v>
      </c>
      <c r="AP4628" s="20" t="s">
        <v>188</v>
      </c>
      <c r="AQ4628" s="28">
        <v>2614</v>
      </c>
      <c r="AR4628" s="20" t="s">
        <v>19</v>
      </c>
      <c r="AS4628" s="32" t="str">
        <f t="shared" si="84"/>
        <v>FALSO</v>
      </c>
    </row>
    <row r="4629" spans="41:45" x14ac:dyDescent="0.2">
      <c r="AO4629" t="s">
        <v>4752</v>
      </c>
      <c r="AP4629" s="20" t="s">
        <v>81</v>
      </c>
      <c r="AQ4629" s="28">
        <v>1760</v>
      </c>
      <c r="AR4629" s="20" t="s">
        <v>18</v>
      </c>
      <c r="AS4629" s="32" t="str">
        <f t="shared" si="84"/>
        <v>VERO</v>
      </c>
    </row>
    <row r="4630" spans="41:45" x14ac:dyDescent="0.2">
      <c r="AO4630" t="s">
        <v>4753</v>
      </c>
      <c r="AP4630" s="20" t="s">
        <v>120</v>
      </c>
      <c r="AQ4630" s="28">
        <v>1194</v>
      </c>
      <c r="AR4630" s="20" t="s">
        <v>17</v>
      </c>
      <c r="AS4630" s="32" t="str">
        <f t="shared" si="84"/>
        <v>FALSO</v>
      </c>
    </row>
    <row r="4631" spans="41:45" x14ac:dyDescent="0.2">
      <c r="AO4631" t="s">
        <v>4754</v>
      </c>
      <c r="AP4631" s="20" t="s">
        <v>65</v>
      </c>
      <c r="AQ4631" s="28">
        <v>3288</v>
      </c>
      <c r="AR4631" s="20" t="s">
        <v>20</v>
      </c>
      <c r="AS4631" s="32" t="str">
        <f t="shared" si="84"/>
        <v>FALSO</v>
      </c>
    </row>
    <row r="4632" spans="41:45" x14ac:dyDescent="0.2">
      <c r="AO4632" t="s">
        <v>4755</v>
      </c>
      <c r="AP4632" s="20" t="s">
        <v>65</v>
      </c>
      <c r="AQ4632" s="28">
        <v>2775</v>
      </c>
      <c r="AR4632" s="20" t="s">
        <v>19</v>
      </c>
      <c r="AS4632" s="32" t="str">
        <f t="shared" si="84"/>
        <v>FALSO</v>
      </c>
    </row>
    <row r="4633" spans="41:45" x14ac:dyDescent="0.2">
      <c r="AO4633" t="s">
        <v>4756</v>
      </c>
      <c r="AP4633" s="20" t="s">
        <v>206</v>
      </c>
      <c r="AQ4633" s="28">
        <v>2787</v>
      </c>
      <c r="AR4633" s="20" t="s">
        <v>19</v>
      </c>
      <c r="AS4633" s="32" t="str">
        <f t="shared" si="84"/>
        <v>FALSO</v>
      </c>
    </row>
    <row r="4634" spans="41:45" x14ac:dyDescent="0.2">
      <c r="AO4634" t="s">
        <v>4757</v>
      </c>
      <c r="AP4634" s="20" t="s">
        <v>70</v>
      </c>
      <c r="AQ4634" s="28">
        <v>1164</v>
      </c>
      <c r="AR4634" s="20" t="s">
        <v>17</v>
      </c>
      <c r="AS4634" s="32" t="str">
        <f t="shared" ref="AS4634:AS4697" si="85">IF((LOOKUP(AP4634,$AT$3:$AT$60))=AP4634,"VERO","FALSO")</f>
        <v>VERO</v>
      </c>
    </row>
    <row r="4635" spans="41:45" x14ac:dyDescent="0.2">
      <c r="AO4635" t="s">
        <v>4758</v>
      </c>
      <c r="AP4635" s="20" t="s">
        <v>81</v>
      </c>
      <c r="AQ4635" s="28">
        <v>1710</v>
      </c>
      <c r="AR4635" s="20" t="s">
        <v>18</v>
      </c>
      <c r="AS4635" s="32" t="str">
        <f t="shared" si="85"/>
        <v>VERO</v>
      </c>
    </row>
    <row r="4636" spans="41:45" x14ac:dyDescent="0.2">
      <c r="AO4636" t="s">
        <v>4759</v>
      </c>
      <c r="AP4636" s="20" t="s">
        <v>112</v>
      </c>
      <c r="AQ4636" s="28">
        <v>642</v>
      </c>
      <c r="AR4636" s="20" t="s">
        <v>16</v>
      </c>
      <c r="AS4636" s="32" t="str">
        <f t="shared" si="85"/>
        <v>VERO</v>
      </c>
    </row>
    <row r="4637" spans="41:45" x14ac:dyDescent="0.2">
      <c r="AO4637" t="s">
        <v>4760</v>
      </c>
      <c r="AP4637" s="20" t="s">
        <v>53</v>
      </c>
      <c r="AQ4637" s="28">
        <v>2524</v>
      </c>
      <c r="AR4637" s="20" t="s">
        <v>19</v>
      </c>
      <c r="AS4637" s="32" t="str">
        <f t="shared" si="85"/>
        <v>FALSO</v>
      </c>
    </row>
    <row r="4638" spans="41:45" x14ac:dyDescent="0.2">
      <c r="AO4638" t="s">
        <v>4761</v>
      </c>
      <c r="AP4638" s="20" t="s">
        <v>171</v>
      </c>
      <c r="AQ4638" s="28">
        <v>2527</v>
      </c>
      <c r="AR4638" s="20" t="s">
        <v>19</v>
      </c>
      <c r="AS4638" s="32" t="str">
        <f t="shared" si="85"/>
        <v>VERO</v>
      </c>
    </row>
    <row r="4639" spans="41:45" x14ac:dyDescent="0.2">
      <c r="AO4639" t="s">
        <v>4762</v>
      </c>
      <c r="AP4639" s="20" t="s">
        <v>177</v>
      </c>
      <c r="AQ4639" s="28">
        <v>3904</v>
      </c>
      <c r="AR4639" s="20" t="s">
        <v>20</v>
      </c>
      <c r="AS4639" s="32" t="str">
        <f t="shared" si="85"/>
        <v>FALSO</v>
      </c>
    </row>
    <row r="4640" spans="41:45" x14ac:dyDescent="0.2">
      <c r="AO4640" t="s">
        <v>4763</v>
      </c>
      <c r="AP4640" s="20" t="s">
        <v>72</v>
      </c>
      <c r="AQ4640" s="28">
        <v>2515</v>
      </c>
      <c r="AR4640" s="20" t="s">
        <v>19</v>
      </c>
      <c r="AS4640" s="32" t="str">
        <f t="shared" si="85"/>
        <v>VERO</v>
      </c>
    </row>
    <row r="4641" spans="41:45" x14ac:dyDescent="0.2">
      <c r="AO4641" t="s">
        <v>4764</v>
      </c>
      <c r="AP4641" s="20" t="s">
        <v>44</v>
      </c>
      <c r="AQ4641" s="28">
        <v>1710</v>
      </c>
      <c r="AR4641" s="20" t="s">
        <v>18</v>
      </c>
      <c r="AS4641" s="32" t="str">
        <f t="shared" si="85"/>
        <v>FALSO</v>
      </c>
    </row>
    <row r="4642" spans="41:45" x14ac:dyDescent="0.2">
      <c r="AO4642" t="s">
        <v>4765</v>
      </c>
      <c r="AP4642" s="20" t="s">
        <v>80</v>
      </c>
      <c r="AQ4642" s="28">
        <v>1194</v>
      </c>
      <c r="AR4642" s="20" t="s">
        <v>17</v>
      </c>
      <c r="AS4642" s="32" t="str">
        <f t="shared" si="85"/>
        <v>FALSO</v>
      </c>
    </row>
    <row r="4643" spans="41:45" x14ac:dyDescent="0.2">
      <c r="AO4643" t="s">
        <v>4766</v>
      </c>
      <c r="AP4643" s="20" t="s">
        <v>80</v>
      </c>
      <c r="AQ4643" s="28">
        <v>1228</v>
      </c>
      <c r="AR4643" s="20" t="s">
        <v>17</v>
      </c>
      <c r="AS4643" s="32" t="str">
        <f t="shared" si="85"/>
        <v>FALSO</v>
      </c>
    </row>
    <row r="4644" spans="41:45" x14ac:dyDescent="0.2">
      <c r="AO4644" t="s">
        <v>4767</v>
      </c>
      <c r="AP4644" s="20" t="s">
        <v>77</v>
      </c>
      <c r="AQ4644" s="28">
        <v>1253</v>
      </c>
      <c r="AR4644" s="20" t="s">
        <v>17</v>
      </c>
      <c r="AS4644" s="32" t="str">
        <f t="shared" si="85"/>
        <v>VERO</v>
      </c>
    </row>
    <row r="4645" spans="41:45" x14ac:dyDescent="0.2">
      <c r="AO4645" t="s">
        <v>4768</v>
      </c>
      <c r="AP4645" s="20" t="s">
        <v>133</v>
      </c>
      <c r="AQ4645" s="28">
        <v>2318</v>
      </c>
      <c r="AR4645" s="20" t="s">
        <v>19</v>
      </c>
      <c r="AS4645" s="32" t="str">
        <f t="shared" si="85"/>
        <v>VERO</v>
      </c>
    </row>
    <row r="4646" spans="41:45" x14ac:dyDescent="0.2">
      <c r="AO4646" t="s">
        <v>4769</v>
      </c>
      <c r="AP4646" s="20" t="s">
        <v>137</v>
      </c>
      <c r="AQ4646" s="28">
        <v>2638</v>
      </c>
      <c r="AR4646" s="20" t="s">
        <v>19</v>
      </c>
      <c r="AS4646" s="32" t="str">
        <f t="shared" si="85"/>
        <v>VERO</v>
      </c>
    </row>
    <row r="4647" spans="41:45" x14ac:dyDescent="0.2">
      <c r="AO4647" t="s">
        <v>4770</v>
      </c>
      <c r="AP4647" s="20" t="s">
        <v>42</v>
      </c>
      <c r="AQ4647" s="28">
        <v>1785</v>
      </c>
      <c r="AR4647" s="20" t="s">
        <v>18</v>
      </c>
      <c r="AS4647" s="32" t="str">
        <f t="shared" si="85"/>
        <v>VERO</v>
      </c>
    </row>
    <row r="4648" spans="41:45" x14ac:dyDescent="0.2">
      <c r="AO4648" t="s">
        <v>4771</v>
      </c>
      <c r="AP4648" s="20" t="s">
        <v>103</v>
      </c>
      <c r="AQ4648" s="28">
        <v>1276</v>
      </c>
      <c r="AR4648" s="20" t="s">
        <v>17</v>
      </c>
      <c r="AS4648" s="32" t="str">
        <f t="shared" si="85"/>
        <v>VERO</v>
      </c>
    </row>
    <row r="4649" spans="41:45" x14ac:dyDescent="0.2">
      <c r="AO4649" t="s">
        <v>4772</v>
      </c>
      <c r="AP4649" s="20" t="s">
        <v>55</v>
      </c>
      <c r="AQ4649" s="28">
        <v>2138</v>
      </c>
      <c r="AR4649" s="20" t="s">
        <v>19</v>
      </c>
      <c r="AS4649" s="32" t="str">
        <f t="shared" si="85"/>
        <v>VERO</v>
      </c>
    </row>
    <row r="4650" spans="41:45" x14ac:dyDescent="0.2">
      <c r="AO4650" t="s">
        <v>4773</v>
      </c>
      <c r="AP4650" s="20" t="s">
        <v>159</v>
      </c>
      <c r="AQ4650" s="28">
        <v>2327</v>
      </c>
      <c r="AR4650" s="20" t="s">
        <v>19</v>
      </c>
      <c r="AS4650" s="32" t="str">
        <f t="shared" si="85"/>
        <v>FALSO</v>
      </c>
    </row>
    <row r="4651" spans="41:45" x14ac:dyDescent="0.2">
      <c r="AO4651" t="s">
        <v>4774</v>
      </c>
      <c r="AP4651" s="20" t="s">
        <v>214</v>
      </c>
      <c r="AQ4651" s="28">
        <v>2731</v>
      </c>
      <c r="AR4651" s="20" t="s">
        <v>19</v>
      </c>
      <c r="AS4651" s="32" t="str">
        <f t="shared" si="85"/>
        <v>FALSO</v>
      </c>
    </row>
    <row r="4652" spans="41:45" x14ac:dyDescent="0.2">
      <c r="AO4652" t="s">
        <v>4775</v>
      </c>
      <c r="AP4652" s="20" t="s">
        <v>159</v>
      </c>
      <c r="AQ4652" s="28">
        <v>2358</v>
      </c>
      <c r="AR4652" s="20" t="s">
        <v>19</v>
      </c>
      <c r="AS4652" s="32" t="str">
        <f t="shared" si="85"/>
        <v>FALSO</v>
      </c>
    </row>
    <row r="4653" spans="41:45" x14ac:dyDescent="0.2">
      <c r="AO4653" t="s">
        <v>4776</v>
      </c>
      <c r="AP4653" s="20" t="s">
        <v>198</v>
      </c>
      <c r="AQ4653" s="28">
        <v>3104</v>
      </c>
      <c r="AR4653" s="20" t="s">
        <v>20</v>
      </c>
      <c r="AS4653" s="32" t="str">
        <f t="shared" si="85"/>
        <v>FALSO</v>
      </c>
    </row>
    <row r="4654" spans="41:45" x14ac:dyDescent="0.2">
      <c r="AO4654" t="s">
        <v>4777</v>
      </c>
      <c r="AP4654" s="20" t="s">
        <v>42</v>
      </c>
      <c r="AQ4654" s="28">
        <v>1321</v>
      </c>
      <c r="AR4654" s="20" t="s">
        <v>17</v>
      </c>
      <c r="AS4654" s="32" t="str">
        <f t="shared" si="85"/>
        <v>VERO</v>
      </c>
    </row>
    <row r="4655" spans="41:45" x14ac:dyDescent="0.2">
      <c r="AO4655" t="s">
        <v>4778</v>
      </c>
      <c r="AP4655" s="20" t="s">
        <v>84</v>
      </c>
      <c r="AQ4655" s="28">
        <v>1021</v>
      </c>
      <c r="AR4655" s="20" t="s">
        <v>17</v>
      </c>
      <c r="AS4655" s="32" t="str">
        <f t="shared" si="85"/>
        <v>VERO</v>
      </c>
    </row>
    <row r="4656" spans="41:45" x14ac:dyDescent="0.2">
      <c r="AO4656" t="s">
        <v>4779</v>
      </c>
      <c r="AP4656" s="20" t="s">
        <v>177</v>
      </c>
      <c r="AQ4656" s="28">
        <v>2948</v>
      </c>
      <c r="AR4656" s="20" t="s">
        <v>19</v>
      </c>
      <c r="AS4656" s="32" t="str">
        <f t="shared" si="85"/>
        <v>FALSO</v>
      </c>
    </row>
    <row r="4657" spans="41:45" x14ac:dyDescent="0.2">
      <c r="AO4657" t="s">
        <v>4780</v>
      </c>
      <c r="AP4657" s="20" t="s">
        <v>209</v>
      </c>
      <c r="AQ4657" s="28">
        <v>1379</v>
      </c>
      <c r="AR4657" s="20" t="s">
        <v>17</v>
      </c>
      <c r="AS4657" s="32" t="str">
        <f t="shared" si="85"/>
        <v>FALSO</v>
      </c>
    </row>
    <row r="4658" spans="41:45" x14ac:dyDescent="0.2">
      <c r="AO4658" t="s">
        <v>4781</v>
      </c>
      <c r="AP4658" s="20" t="s">
        <v>177</v>
      </c>
      <c r="AQ4658" s="28">
        <v>3101</v>
      </c>
      <c r="AR4658" s="20" t="s">
        <v>20</v>
      </c>
      <c r="AS4658" s="32" t="str">
        <f t="shared" si="85"/>
        <v>FALSO</v>
      </c>
    </row>
    <row r="4659" spans="41:45" x14ac:dyDescent="0.2">
      <c r="AO4659" t="s">
        <v>4782</v>
      </c>
      <c r="AP4659" s="20" t="s">
        <v>214</v>
      </c>
      <c r="AQ4659" s="28">
        <v>2674</v>
      </c>
      <c r="AR4659" s="20" t="s">
        <v>19</v>
      </c>
      <c r="AS4659" s="32" t="str">
        <f t="shared" si="85"/>
        <v>FALSO</v>
      </c>
    </row>
    <row r="4660" spans="41:45" x14ac:dyDescent="0.2">
      <c r="AO4660" t="s">
        <v>4783</v>
      </c>
      <c r="AP4660" s="20" t="s">
        <v>157</v>
      </c>
      <c r="AQ4660" s="28">
        <v>2243</v>
      </c>
      <c r="AR4660" s="20" t="s">
        <v>19</v>
      </c>
      <c r="AS4660" s="32" t="str">
        <f t="shared" si="85"/>
        <v>FALSO</v>
      </c>
    </row>
    <row r="4661" spans="41:45" x14ac:dyDescent="0.2">
      <c r="AO4661" t="s">
        <v>4784</v>
      </c>
      <c r="AP4661" s="20" t="s">
        <v>177</v>
      </c>
      <c r="AQ4661" s="28">
        <v>2623</v>
      </c>
      <c r="AR4661" s="20" t="s">
        <v>19</v>
      </c>
      <c r="AS4661" s="32" t="str">
        <f t="shared" si="85"/>
        <v>FALSO</v>
      </c>
    </row>
    <row r="4662" spans="41:45" x14ac:dyDescent="0.2">
      <c r="AO4662" t="s">
        <v>4785</v>
      </c>
      <c r="AP4662" s="20" t="s">
        <v>225</v>
      </c>
      <c r="AQ4662" s="28">
        <v>2889</v>
      </c>
      <c r="AR4662" s="20" t="s">
        <v>19</v>
      </c>
      <c r="AS4662" s="32" t="str">
        <f t="shared" si="85"/>
        <v>FALSO</v>
      </c>
    </row>
    <row r="4663" spans="41:45" x14ac:dyDescent="0.2">
      <c r="AO4663" t="s">
        <v>4786</v>
      </c>
      <c r="AP4663" s="20" t="s">
        <v>121</v>
      </c>
      <c r="AQ4663" s="28">
        <v>1126</v>
      </c>
      <c r="AR4663" s="20" t="s">
        <v>17</v>
      </c>
      <c r="AS4663" s="32" t="str">
        <f t="shared" si="85"/>
        <v>VERO</v>
      </c>
    </row>
    <row r="4664" spans="41:45" x14ac:dyDescent="0.2">
      <c r="AO4664" t="s">
        <v>4787</v>
      </c>
      <c r="AP4664" s="20" t="s">
        <v>41</v>
      </c>
      <c r="AQ4664" s="28">
        <v>1380</v>
      </c>
      <c r="AR4664" s="20" t="s">
        <v>17</v>
      </c>
      <c r="AS4664" s="32" t="str">
        <f t="shared" si="85"/>
        <v>VERO</v>
      </c>
    </row>
    <row r="4665" spans="41:45" x14ac:dyDescent="0.2">
      <c r="AO4665" t="s">
        <v>4788</v>
      </c>
      <c r="AP4665" s="20" t="s">
        <v>133</v>
      </c>
      <c r="AQ4665" s="28">
        <v>2608</v>
      </c>
      <c r="AR4665" s="20" t="s">
        <v>19</v>
      </c>
      <c r="AS4665" s="32" t="str">
        <f t="shared" si="85"/>
        <v>VERO</v>
      </c>
    </row>
    <row r="4666" spans="41:45" x14ac:dyDescent="0.2">
      <c r="AO4666" t="s">
        <v>4789</v>
      </c>
      <c r="AP4666" s="20" t="s">
        <v>108</v>
      </c>
      <c r="AQ4666" s="28">
        <v>1828</v>
      </c>
      <c r="AR4666" s="20" t="s">
        <v>18</v>
      </c>
      <c r="AS4666" s="32" t="str">
        <f t="shared" si="85"/>
        <v>VERO</v>
      </c>
    </row>
    <row r="4667" spans="41:45" x14ac:dyDescent="0.2">
      <c r="AO4667" t="s">
        <v>4790</v>
      </c>
      <c r="AP4667" s="20" t="s">
        <v>47</v>
      </c>
      <c r="AQ4667" s="28">
        <v>2673</v>
      </c>
      <c r="AR4667" s="20" t="s">
        <v>19</v>
      </c>
      <c r="AS4667" s="32" t="str">
        <f t="shared" si="85"/>
        <v>FALSO</v>
      </c>
    </row>
    <row r="4668" spans="41:45" x14ac:dyDescent="0.2">
      <c r="AO4668" t="s">
        <v>4791</v>
      </c>
      <c r="AP4668" s="20" t="s">
        <v>166</v>
      </c>
      <c r="AQ4668" s="28">
        <v>1751</v>
      </c>
      <c r="AR4668" s="20" t="s">
        <v>18</v>
      </c>
      <c r="AS4668" s="32" t="str">
        <f t="shared" si="85"/>
        <v>VERO</v>
      </c>
    </row>
    <row r="4669" spans="41:45" x14ac:dyDescent="0.2">
      <c r="AO4669" t="s">
        <v>4792</v>
      </c>
      <c r="AP4669" s="20" t="s">
        <v>160</v>
      </c>
      <c r="AQ4669" s="28">
        <v>952</v>
      </c>
      <c r="AR4669" s="20" t="s">
        <v>17</v>
      </c>
      <c r="AS4669" s="32" t="str">
        <f t="shared" si="85"/>
        <v>VERO</v>
      </c>
    </row>
    <row r="4670" spans="41:45" x14ac:dyDescent="0.2">
      <c r="AO4670" t="s">
        <v>4793</v>
      </c>
      <c r="AP4670" s="20" t="s">
        <v>82</v>
      </c>
      <c r="AQ4670" s="28">
        <v>4301</v>
      </c>
      <c r="AR4670" s="20" t="s">
        <v>20</v>
      </c>
      <c r="AS4670" s="32" t="str">
        <f t="shared" si="85"/>
        <v>FALSO</v>
      </c>
    </row>
    <row r="4671" spans="41:45" x14ac:dyDescent="0.2">
      <c r="AO4671" t="s">
        <v>4794</v>
      </c>
      <c r="AP4671" s="20" t="s">
        <v>47</v>
      </c>
      <c r="AQ4671" s="28">
        <v>2404</v>
      </c>
      <c r="AR4671" s="20" t="s">
        <v>19</v>
      </c>
      <c r="AS4671" s="32" t="str">
        <f t="shared" si="85"/>
        <v>FALSO</v>
      </c>
    </row>
    <row r="4672" spans="41:45" x14ac:dyDescent="0.2">
      <c r="AO4672" t="s">
        <v>4795</v>
      </c>
      <c r="AP4672" s="20" t="s">
        <v>82</v>
      </c>
      <c r="AQ4672" s="28">
        <v>4642</v>
      </c>
      <c r="AR4672" s="20" t="s">
        <v>20</v>
      </c>
      <c r="AS4672" s="32" t="str">
        <f t="shared" si="85"/>
        <v>FALSO</v>
      </c>
    </row>
    <row r="4673" spans="41:45" x14ac:dyDescent="0.2">
      <c r="AO4673" t="s">
        <v>4796</v>
      </c>
      <c r="AP4673" s="20" t="s">
        <v>69</v>
      </c>
      <c r="AQ4673" s="28">
        <v>1542</v>
      </c>
      <c r="AR4673" s="20" t="s">
        <v>18</v>
      </c>
      <c r="AS4673" s="32" t="str">
        <f t="shared" si="85"/>
        <v>VERO</v>
      </c>
    </row>
    <row r="4674" spans="41:45" x14ac:dyDescent="0.2">
      <c r="AO4674" t="s">
        <v>4797</v>
      </c>
      <c r="AP4674" s="20" t="s">
        <v>107</v>
      </c>
      <c r="AQ4674" s="28">
        <v>2294</v>
      </c>
      <c r="AR4674" s="20" t="s">
        <v>19</v>
      </c>
      <c r="AS4674" s="32" t="str">
        <f t="shared" si="85"/>
        <v>FALSO</v>
      </c>
    </row>
    <row r="4675" spans="41:45" x14ac:dyDescent="0.2">
      <c r="AO4675" t="s">
        <v>4798</v>
      </c>
      <c r="AP4675" s="20" t="s">
        <v>214</v>
      </c>
      <c r="AQ4675" s="28">
        <v>3026</v>
      </c>
      <c r="AR4675" s="20" t="s">
        <v>20</v>
      </c>
      <c r="AS4675" s="32" t="str">
        <f t="shared" si="85"/>
        <v>FALSO</v>
      </c>
    </row>
    <row r="4676" spans="41:45" x14ac:dyDescent="0.2">
      <c r="AO4676" t="s">
        <v>4799</v>
      </c>
      <c r="AP4676" s="20" t="s">
        <v>177</v>
      </c>
      <c r="AQ4676" s="28">
        <v>3596</v>
      </c>
      <c r="AR4676" s="20" t="s">
        <v>20</v>
      </c>
      <c r="AS4676" s="32" t="str">
        <f t="shared" si="85"/>
        <v>FALSO</v>
      </c>
    </row>
    <row r="4677" spans="41:45" x14ac:dyDescent="0.2">
      <c r="AO4677" t="s">
        <v>4800</v>
      </c>
      <c r="AP4677" s="20" t="s">
        <v>167</v>
      </c>
      <c r="AQ4677" s="28">
        <v>2463</v>
      </c>
      <c r="AR4677" s="20" t="s">
        <v>19</v>
      </c>
      <c r="AS4677" s="32" t="str">
        <f t="shared" si="85"/>
        <v>FALSO</v>
      </c>
    </row>
    <row r="4678" spans="41:45" x14ac:dyDescent="0.2">
      <c r="AO4678" t="s">
        <v>4801</v>
      </c>
      <c r="AP4678" s="20" t="s">
        <v>112</v>
      </c>
      <c r="AQ4678" s="28">
        <v>1738</v>
      </c>
      <c r="AR4678" s="20" t="s">
        <v>18</v>
      </c>
      <c r="AS4678" s="32" t="str">
        <f t="shared" si="85"/>
        <v>VERO</v>
      </c>
    </row>
    <row r="4679" spans="41:45" x14ac:dyDescent="0.2">
      <c r="AO4679" t="s">
        <v>4802</v>
      </c>
      <c r="AP4679" s="20" t="s">
        <v>203</v>
      </c>
      <c r="AQ4679" s="28">
        <v>2371</v>
      </c>
      <c r="AR4679" s="20" t="s">
        <v>19</v>
      </c>
      <c r="AS4679" s="32" t="str">
        <f t="shared" si="85"/>
        <v>FALSO</v>
      </c>
    </row>
    <row r="4680" spans="41:45" x14ac:dyDescent="0.2">
      <c r="AO4680" t="s">
        <v>4803</v>
      </c>
      <c r="AP4680" s="20" t="s">
        <v>47</v>
      </c>
      <c r="AQ4680" s="28">
        <v>2404</v>
      </c>
      <c r="AR4680" s="20" t="s">
        <v>19</v>
      </c>
      <c r="AS4680" s="32" t="str">
        <f t="shared" si="85"/>
        <v>FALSO</v>
      </c>
    </row>
    <row r="4681" spans="41:45" x14ac:dyDescent="0.2">
      <c r="AO4681" t="s">
        <v>4804</v>
      </c>
      <c r="AP4681" s="20" t="s">
        <v>198</v>
      </c>
      <c r="AQ4681" s="28">
        <v>2411</v>
      </c>
      <c r="AR4681" s="20" t="s">
        <v>19</v>
      </c>
      <c r="AS4681" s="32" t="str">
        <f t="shared" si="85"/>
        <v>FALSO</v>
      </c>
    </row>
    <row r="4682" spans="41:45" x14ac:dyDescent="0.2">
      <c r="AO4682" t="s">
        <v>4805</v>
      </c>
      <c r="AP4682" s="20" t="s">
        <v>98</v>
      </c>
      <c r="AQ4682" s="28">
        <v>2463</v>
      </c>
      <c r="AR4682" s="20" t="s">
        <v>19</v>
      </c>
      <c r="AS4682" s="32" t="str">
        <f t="shared" si="85"/>
        <v>FALSO</v>
      </c>
    </row>
    <row r="4683" spans="41:45" x14ac:dyDescent="0.2">
      <c r="AO4683" t="s">
        <v>4806</v>
      </c>
      <c r="AP4683" s="20" t="s">
        <v>146</v>
      </c>
      <c r="AQ4683" s="28">
        <v>2436</v>
      </c>
      <c r="AR4683" s="20" t="s">
        <v>19</v>
      </c>
      <c r="AS4683" s="32" t="str">
        <f t="shared" si="85"/>
        <v>VERO</v>
      </c>
    </row>
    <row r="4684" spans="41:45" x14ac:dyDescent="0.2">
      <c r="AO4684" t="s">
        <v>4807</v>
      </c>
      <c r="AP4684" s="20" t="s">
        <v>65</v>
      </c>
      <c r="AQ4684" s="28">
        <v>2899</v>
      </c>
      <c r="AR4684" s="20" t="s">
        <v>19</v>
      </c>
      <c r="AS4684" s="32" t="str">
        <f t="shared" si="85"/>
        <v>FALSO</v>
      </c>
    </row>
    <row r="4685" spans="41:45" x14ac:dyDescent="0.2">
      <c r="AO4685" t="s">
        <v>4808</v>
      </c>
      <c r="AP4685" s="20" t="s">
        <v>171</v>
      </c>
      <c r="AQ4685" s="28">
        <v>2349</v>
      </c>
      <c r="AR4685" s="20" t="s">
        <v>19</v>
      </c>
      <c r="AS4685" s="32" t="str">
        <f t="shared" si="85"/>
        <v>VERO</v>
      </c>
    </row>
    <row r="4686" spans="41:45" x14ac:dyDescent="0.2">
      <c r="AO4686" t="s">
        <v>4809</v>
      </c>
      <c r="AP4686" s="20" t="s">
        <v>27</v>
      </c>
      <c r="AQ4686" s="28">
        <v>2383</v>
      </c>
      <c r="AR4686" s="20" t="s">
        <v>19</v>
      </c>
      <c r="AS4686" s="32" t="str">
        <f t="shared" si="85"/>
        <v>FALSO</v>
      </c>
    </row>
    <row r="4687" spans="41:45" x14ac:dyDescent="0.2">
      <c r="AO4687" t="s">
        <v>4810</v>
      </c>
      <c r="AP4687" s="20" t="s">
        <v>198</v>
      </c>
      <c r="AQ4687" s="28">
        <v>2490</v>
      </c>
      <c r="AR4687" s="20" t="s">
        <v>19</v>
      </c>
      <c r="AS4687" s="32" t="str">
        <f t="shared" si="85"/>
        <v>FALSO</v>
      </c>
    </row>
    <row r="4688" spans="41:45" x14ac:dyDescent="0.2">
      <c r="AO4688" t="s">
        <v>4811</v>
      </c>
      <c r="AP4688" s="20" t="s">
        <v>157</v>
      </c>
      <c r="AQ4688" s="28">
        <v>2197</v>
      </c>
      <c r="AR4688" s="20" t="s">
        <v>19</v>
      </c>
      <c r="AS4688" s="32" t="str">
        <f t="shared" si="85"/>
        <v>FALSO</v>
      </c>
    </row>
    <row r="4689" spans="41:45" x14ac:dyDescent="0.2">
      <c r="AO4689" t="s">
        <v>4812</v>
      </c>
      <c r="AP4689" s="20" t="s">
        <v>32</v>
      </c>
      <c r="AQ4689" s="28">
        <v>2717</v>
      </c>
      <c r="AR4689" s="20" t="s">
        <v>19</v>
      </c>
      <c r="AS4689" s="32" t="str">
        <f t="shared" si="85"/>
        <v>FALSO</v>
      </c>
    </row>
    <row r="4690" spans="41:45" x14ac:dyDescent="0.2">
      <c r="AO4690" t="s">
        <v>4813</v>
      </c>
      <c r="AP4690" s="20" t="s">
        <v>80</v>
      </c>
      <c r="AQ4690" s="28">
        <v>1949</v>
      </c>
      <c r="AR4690" s="20" t="s">
        <v>18</v>
      </c>
      <c r="AS4690" s="32" t="str">
        <f t="shared" si="85"/>
        <v>FALSO</v>
      </c>
    </row>
    <row r="4691" spans="41:45" x14ac:dyDescent="0.2">
      <c r="AO4691" t="s">
        <v>4814</v>
      </c>
      <c r="AP4691" s="20" t="s">
        <v>47</v>
      </c>
      <c r="AQ4691" s="28">
        <v>2514</v>
      </c>
      <c r="AR4691" s="20" t="s">
        <v>19</v>
      </c>
      <c r="AS4691" s="32" t="str">
        <f t="shared" si="85"/>
        <v>FALSO</v>
      </c>
    </row>
    <row r="4692" spans="41:45" x14ac:dyDescent="0.2">
      <c r="AO4692" t="s">
        <v>4815</v>
      </c>
      <c r="AP4692" s="20" t="s">
        <v>103</v>
      </c>
      <c r="AQ4692" s="28">
        <v>1091</v>
      </c>
      <c r="AR4692" s="20" t="s">
        <v>17</v>
      </c>
      <c r="AS4692" s="32" t="str">
        <f t="shared" si="85"/>
        <v>VERO</v>
      </c>
    </row>
    <row r="4693" spans="41:45" x14ac:dyDescent="0.2">
      <c r="AO4693" t="s">
        <v>4816</v>
      </c>
      <c r="AP4693" s="20" t="s">
        <v>65</v>
      </c>
      <c r="AQ4693" s="28">
        <v>2873</v>
      </c>
      <c r="AR4693" s="20" t="s">
        <v>19</v>
      </c>
      <c r="AS4693" s="32" t="str">
        <f t="shared" si="85"/>
        <v>FALSO</v>
      </c>
    </row>
    <row r="4694" spans="41:45" x14ac:dyDescent="0.2">
      <c r="AO4694" t="s">
        <v>4817</v>
      </c>
      <c r="AP4694" s="20" t="s">
        <v>162</v>
      </c>
      <c r="AQ4694" s="28">
        <v>2012</v>
      </c>
      <c r="AR4694" s="20" t="s">
        <v>18</v>
      </c>
      <c r="AS4694" s="32" t="str">
        <f t="shared" si="85"/>
        <v>VERO</v>
      </c>
    </row>
    <row r="4695" spans="41:45" x14ac:dyDescent="0.2">
      <c r="AO4695" t="s">
        <v>4818</v>
      </c>
      <c r="AP4695" s="20" t="s">
        <v>41</v>
      </c>
      <c r="AQ4695" s="28">
        <v>1612</v>
      </c>
      <c r="AR4695" s="20" t="s">
        <v>18</v>
      </c>
      <c r="AS4695" s="32" t="str">
        <f t="shared" si="85"/>
        <v>VERO</v>
      </c>
    </row>
    <row r="4696" spans="41:45" x14ac:dyDescent="0.2">
      <c r="AO4696" t="s">
        <v>4819</v>
      </c>
      <c r="AP4696" s="20" t="s">
        <v>162</v>
      </c>
      <c r="AQ4696" s="28">
        <v>2151</v>
      </c>
      <c r="AR4696" s="20" t="s">
        <v>19</v>
      </c>
      <c r="AS4696" s="32" t="str">
        <f t="shared" si="85"/>
        <v>VERO</v>
      </c>
    </row>
    <row r="4697" spans="41:45" x14ac:dyDescent="0.2">
      <c r="AO4697" t="s">
        <v>4820</v>
      </c>
      <c r="AP4697" s="20" t="s">
        <v>162</v>
      </c>
      <c r="AQ4697" s="28">
        <v>1824</v>
      </c>
      <c r="AR4697" s="20" t="s">
        <v>18</v>
      </c>
      <c r="AS4697" s="32" t="str">
        <f t="shared" si="85"/>
        <v>VERO</v>
      </c>
    </row>
    <row r="4698" spans="41:45" x14ac:dyDescent="0.2">
      <c r="AO4698" t="s">
        <v>4821</v>
      </c>
      <c r="AP4698" s="20" t="s">
        <v>31</v>
      </c>
      <c r="AQ4698" s="28">
        <v>1789</v>
      </c>
      <c r="AR4698" s="20" t="s">
        <v>18</v>
      </c>
      <c r="AS4698" s="32" t="str">
        <f t="shared" ref="AS4698:AS4761" si="86">IF((LOOKUP(AP4698,$AT$3:$AT$60))=AP4698,"VERO","FALSO")</f>
        <v>VERO</v>
      </c>
    </row>
    <row r="4699" spans="41:45" x14ac:dyDescent="0.2">
      <c r="AO4699" t="s">
        <v>4822</v>
      </c>
      <c r="AP4699" s="20" t="s">
        <v>121</v>
      </c>
      <c r="AQ4699" s="28">
        <v>1602</v>
      </c>
      <c r="AR4699" s="20" t="s">
        <v>18</v>
      </c>
      <c r="AS4699" s="32" t="str">
        <f t="shared" si="86"/>
        <v>VERO</v>
      </c>
    </row>
    <row r="4700" spans="41:45" x14ac:dyDescent="0.2">
      <c r="AO4700" t="s">
        <v>4823</v>
      </c>
      <c r="AP4700" s="20" t="s">
        <v>41</v>
      </c>
      <c r="AQ4700" s="28">
        <v>1055</v>
      </c>
      <c r="AR4700" s="20" t="s">
        <v>17</v>
      </c>
      <c r="AS4700" s="32" t="str">
        <f t="shared" si="86"/>
        <v>VERO</v>
      </c>
    </row>
    <row r="4701" spans="41:45" x14ac:dyDescent="0.2">
      <c r="AO4701" t="s">
        <v>4824</v>
      </c>
      <c r="AP4701" s="20" t="s">
        <v>121</v>
      </c>
      <c r="AQ4701" s="28">
        <v>1333</v>
      </c>
      <c r="AR4701" s="20" t="s">
        <v>17</v>
      </c>
      <c r="AS4701" s="32" t="str">
        <f t="shared" si="86"/>
        <v>VERO</v>
      </c>
    </row>
    <row r="4702" spans="41:45" x14ac:dyDescent="0.2">
      <c r="AO4702" t="s">
        <v>4825</v>
      </c>
      <c r="AP4702" s="20" t="s">
        <v>121</v>
      </c>
      <c r="AQ4702" s="28">
        <v>1384</v>
      </c>
      <c r="AR4702" s="20" t="s">
        <v>17</v>
      </c>
      <c r="AS4702" s="32" t="str">
        <f t="shared" si="86"/>
        <v>VERO</v>
      </c>
    </row>
    <row r="4703" spans="41:45" x14ac:dyDescent="0.2">
      <c r="AO4703" t="s">
        <v>4826</v>
      </c>
      <c r="AP4703" s="20" t="s">
        <v>56</v>
      </c>
      <c r="AQ4703" s="28">
        <v>1102</v>
      </c>
      <c r="AR4703" s="20" t="s">
        <v>17</v>
      </c>
      <c r="AS4703" s="32" t="str">
        <f t="shared" si="86"/>
        <v>VERO</v>
      </c>
    </row>
    <row r="4704" spans="41:45" x14ac:dyDescent="0.2">
      <c r="AO4704" t="s">
        <v>4827</v>
      </c>
      <c r="AP4704" s="20" t="s">
        <v>41</v>
      </c>
      <c r="AQ4704" s="28">
        <v>1406</v>
      </c>
      <c r="AR4704" s="20" t="s">
        <v>18</v>
      </c>
      <c r="AS4704" s="32" t="str">
        <f t="shared" si="86"/>
        <v>VERO</v>
      </c>
    </row>
    <row r="4705" spans="41:45" x14ac:dyDescent="0.2">
      <c r="AO4705" t="s">
        <v>4828</v>
      </c>
      <c r="AP4705" s="20" t="s">
        <v>121</v>
      </c>
      <c r="AQ4705" s="28">
        <v>1893</v>
      </c>
      <c r="AR4705" s="20" t="s">
        <v>18</v>
      </c>
      <c r="AS4705" s="32" t="str">
        <f t="shared" si="86"/>
        <v>VERO</v>
      </c>
    </row>
    <row r="4706" spans="41:45" x14ac:dyDescent="0.2">
      <c r="AO4706" t="s">
        <v>4829</v>
      </c>
      <c r="AP4706" s="20" t="s">
        <v>39</v>
      </c>
      <c r="AQ4706" s="28">
        <v>3026</v>
      </c>
      <c r="AR4706" s="20" t="s">
        <v>20</v>
      </c>
      <c r="AS4706" s="32" t="str">
        <f t="shared" si="86"/>
        <v>FALSO</v>
      </c>
    </row>
    <row r="4707" spans="41:45" x14ac:dyDescent="0.2">
      <c r="AO4707" t="s">
        <v>4830</v>
      </c>
      <c r="AP4707" s="20" t="s">
        <v>38</v>
      </c>
      <c r="AQ4707" s="28">
        <v>2695</v>
      </c>
      <c r="AR4707" s="20" t="s">
        <v>19</v>
      </c>
      <c r="AS4707" s="32" t="str">
        <f t="shared" si="86"/>
        <v>VERO</v>
      </c>
    </row>
    <row r="4708" spans="41:45" x14ac:dyDescent="0.2">
      <c r="AO4708" t="s">
        <v>4831</v>
      </c>
      <c r="AP4708" s="20" t="s">
        <v>78</v>
      </c>
      <c r="AQ4708" s="28">
        <v>2494</v>
      </c>
      <c r="AR4708" s="20" t="s">
        <v>19</v>
      </c>
      <c r="AS4708" s="32" t="str">
        <f t="shared" si="86"/>
        <v>FALSO</v>
      </c>
    </row>
    <row r="4709" spans="41:45" x14ac:dyDescent="0.2">
      <c r="AO4709" t="s">
        <v>4832</v>
      </c>
      <c r="AP4709" s="20" t="s">
        <v>78</v>
      </c>
      <c r="AQ4709" s="28">
        <v>2417</v>
      </c>
      <c r="AR4709" s="20" t="s">
        <v>19</v>
      </c>
      <c r="AS4709" s="32" t="str">
        <f t="shared" si="86"/>
        <v>FALSO</v>
      </c>
    </row>
    <row r="4710" spans="41:45" x14ac:dyDescent="0.2">
      <c r="AO4710" t="s">
        <v>4833</v>
      </c>
      <c r="AP4710" s="20" t="s">
        <v>56</v>
      </c>
      <c r="AQ4710" s="28">
        <v>1221</v>
      </c>
      <c r="AR4710" s="20" t="s">
        <v>17</v>
      </c>
      <c r="AS4710" s="32" t="str">
        <f t="shared" si="86"/>
        <v>VERO</v>
      </c>
    </row>
    <row r="4711" spans="41:45" x14ac:dyDescent="0.2">
      <c r="AO4711" t="s">
        <v>4834</v>
      </c>
      <c r="AP4711" s="20" t="s">
        <v>212</v>
      </c>
      <c r="AQ4711" s="28">
        <v>2576</v>
      </c>
      <c r="AR4711" s="20" t="s">
        <v>19</v>
      </c>
      <c r="AS4711" s="32" t="str">
        <f t="shared" si="86"/>
        <v>FALSO</v>
      </c>
    </row>
    <row r="4712" spans="41:45" x14ac:dyDescent="0.2">
      <c r="AO4712" t="s">
        <v>4835</v>
      </c>
      <c r="AP4712" s="20" t="s">
        <v>212</v>
      </c>
      <c r="AQ4712" s="28">
        <v>2909</v>
      </c>
      <c r="AR4712" s="20" t="s">
        <v>19</v>
      </c>
      <c r="AS4712" s="32" t="str">
        <f t="shared" si="86"/>
        <v>FALSO</v>
      </c>
    </row>
    <row r="4713" spans="41:45" x14ac:dyDescent="0.2">
      <c r="AO4713" t="s">
        <v>4836</v>
      </c>
      <c r="AP4713" s="20" t="s">
        <v>154</v>
      </c>
      <c r="AQ4713" s="28">
        <v>2329</v>
      </c>
      <c r="AR4713" s="20" t="s">
        <v>19</v>
      </c>
      <c r="AS4713" s="32" t="str">
        <f t="shared" si="86"/>
        <v>VERO</v>
      </c>
    </row>
    <row r="4714" spans="41:45" x14ac:dyDescent="0.2">
      <c r="AO4714" t="s">
        <v>4837</v>
      </c>
      <c r="AP4714" s="20" t="s">
        <v>32</v>
      </c>
      <c r="AQ4714" s="28">
        <v>2572</v>
      </c>
      <c r="AR4714" s="20" t="s">
        <v>19</v>
      </c>
      <c r="AS4714" s="32" t="str">
        <f t="shared" si="86"/>
        <v>FALSO</v>
      </c>
    </row>
    <row r="4715" spans="41:45" x14ac:dyDescent="0.2">
      <c r="AO4715" t="s">
        <v>4838</v>
      </c>
      <c r="AP4715" s="20" t="s">
        <v>46</v>
      </c>
      <c r="AQ4715" s="28">
        <v>2810</v>
      </c>
      <c r="AR4715" s="20" t="s">
        <v>19</v>
      </c>
      <c r="AS4715" s="32" t="str">
        <f t="shared" si="86"/>
        <v>FALSO</v>
      </c>
    </row>
    <row r="4716" spans="41:45" x14ac:dyDescent="0.2">
      <c r="AO4716" t="s">
        <v>4839</v>
      </c>
      <c r="AP4716" s="20" t="s">
        <v>32</v>
      </c>
      <c r="AQ4716" s="28">
        <v>2802</v>
      </c>
      <c r="AR4716" s="20" t="s">
        <v>19</v>
      </c>
      <c r="AS4716" s="32" t="str">
        <f t="shared" si="86"/>
        <v>FALSO</v>
      </c>
    </row>
    <row r="4717" spans="41:45" x14ac:dyDescent="0.2">
      <c r="AO4717" t="s">
        <v>4840</v>
      </c>
      <c r="AP4717" s="20" t="s">
        <v>32</v>
      </c>
      <c r="AQ4717" s="28">
        <v>2725</v>
      </c>
      <c r="AR4717" s="20" t="s">
        <v>19</v>
      </c>
      <c r="AS4717" s="32" t="str">
        <f t="shared" si="86"/>
        <v>FALSO</v>
      </c>
    </row>
    <row r="4718" spans="41:45" x14ac:dyDescent="0.2">
      <c r="AO4718" t="s">
        <v>4841</v>
      </c>
      <c r="AP4718" s="20" t="s">
        <v>221</v>
      </c>
      <c r="AQ4718" s="28">
        <v>2358</v>
      </c>
      <c r="AR4718" s="20" t="s">
        <v>19</v>
      </c>
      <c r="AS4718" s="32" t="str">
        <f t="shared" si="86"/>
        <v>FALSO</v>
      </c>
    </row>
    <row r="4719" spans="41:45" x14ac:dyDescent="0.2">
      <c r="AO4719" t="s">
        <v>4842</v>
      </c>
      <c r="AP4719" s="20" t="s">
        <v>78</v>
      </c>
      <c r="AQ4719" s="28">
        <v>2703</v>
      </c>
      <c r="AR4719" s="20" t="s">
        <v>19</v>
      </c>
      <c r="AS4719" s="32" t="str">
        <f t="shared" si="86"/>
        <v>FALSO</v>
      </c>
    </row>
    <row r="4720" spans="41:45" x14ac:dyDescent="0.2">
      <c r="AO4720" t="s">
        <v>4843</v>
      </c>
      <c r="AP4720" s="20" t="s">
        <v>46</v>
      </c>
      <c r="AQ4720" s="28">
        <v>2239</v>
      </c>
      <c r="AR4720" s="20" t="s">
        <v>19</v>
      </c>
      <c r="AS4720" s="32" t="str">
        <f t="shared" si="86"/>
        <v>FALSO</v>
      </c>
    </row>
    <row r="4721" spans="41:45" x14ac:dyDescent="0.2">
      <c r="AO4721" t="s">
        <v>4844</v>
      </c>
      <c r="AP4721" s="20" t="s">
        <v>31</v>
      </c>
      <c r="AQ4721" s="28">
        <v>2198</v>
      </c>
      <c r="AR4721" s="20" t="s">
        <v>19</v>
      </c>
      <c r="AS4721" s="32" t="str">
        <f t="shared" si="86"/>
        <v>VERO</v>
      </c>
    </row>
    <row r="4722" spans="41:45" x14ac:dyDescent="0.2">
      <c r="AO4722" t="s">
        <v>4845</v>
      </c>
      <c r="AP4722" s="20" t="s">
        <v>101</v>
      </c>
      <c r="AQ4722" s="28">
        <v>2474</v>
      </c>
      <c r="AR4722" s="20" t="s">
        <v>19</v>
      </c>
      <c r="AS4722" s="32" t="str">
        <f t="shared" si="86"/>
        <v>FALSO</v>
      </c>
    </row>
    <row r="4723" spans="41:45" x14ac:dyDescent="0.2">
      <c r="AO4723" t="s">
        <v>4846</v>
      </c>
      <c r="AP4723" s="20" t="s">
        <v>35</v>
      </c>
      <c r="AQ4723" s="28">
        <v>1981</v>
      </c>
      <c r="AR4723" s="20" t="s">
        <v>18</v>
      </c>
      <c r="AS4723" s="32" t="str">
        <f t="shared" si="86"/>
        <v>VERO</v>
      </c>
    </row>
    <row r="4724" spans="41:45" x14ac:dyDescent="0.2">
      <c r="AO4724" t="s">
        <v>4847</v>
      </c>
      <c r="AP4724" s="20" t="s">
        <v>78</v>
      </c>
      <c r="AQ4724" s="28">
        <v>2410</v>
      </c>
      <c r="AR4724" s="20" t="s">
        <v>19</v>
      </c>
      <c r="AS4724" s="32" t="str">
        <f t="shared" si="86"/>
        <v>FALSO</v>
      </c>
    </row>
    <row r="4725" spans="41:45" x14ac:dyDescent="0.2">
      <c r="AO4725" t="s">
        <v>4848</v>
      </c>
      <c r="AP4725" s="20" t="s">
        <v>225</v>
      </c>
      <c r="AQ4725" s="28">
        <v>2512</v>
      </c>
      <c r="AR4725" s="20" t="s">
        <v>19</v>
      </c>
      <c r="AS4725" s="32" t="str">
        <f t="shared" si="86"/>
        <v>FALSO</v>
      </c>
    </row>
    <row r="4726" spans="41:45" x14ac:dyDescent="0.2">
      <c r="AO4726" t="s">
        <v>4849</v>
      </c>
      <c r="AP4726" s="20" t="s">
        <v>191</v>
      </c>
      <c r="AQ4726" s="28">
        <v>2530</v>
      </c>
      <c r="AR4726" s="20" t="s">
        <v>19</v>
      </c>
      <c r="AS4726" s="32" t="str">
        <f t="shared" si="86"/>
        <v>FALSO</v>
      </c>
    </row>
    <row r="4727" spans="41:45" x14ac:dyDescent="0.2">
      <c r="AO4727" t="s">
        <v>4850</v>
      </c>
      <c r="AP4727" s="20" t="s">
        <v>34</v>
      </c>
      <c r="AQ4727" s="28">
        <v>2450</v>
      </c>
      <c r="AR4727" s="20" t="s">
        <v>19</v>
      </c>
      <c r="AS4727" s="32" t="str">
        <f t="shared" si="86"/>
        <v>FALSO</v>
      </c>
    </row>
    <row r="4728" spans="41:45" x14ac:dyDescent="0.2">
      <c r="AO4728" t="s">
        <v>4851</v>
      </c>
      <c r="AP4728" s="20" t="s">
        <v>177</v>
      </c>
      <c r="AQ4728" s="28">
        <v>2633</v>
      </c>
      <c r="AR4728" s="20" t="s">
        <v>19</v>
      </c>
      <c r="AS4728" s="32" t="str">
        <f t="shared" si="86"/>
        <v>FALSO</v>
      </c>
    </row>
    <row r="4729" spans="41:45" x14ac:dyDescent="0.2">
      <c r="AO4729" t="s">
        <v>4852</v>
      </c>
      <c r="AP4729" s="20" t="s">
        <v>80</v>
      </c>
      <c r="AQ4729" s="28">
        <v>1577</v>
      </c>
      <c r="AR4729" s="20" t="s">
        <v>18</v>
      </c>
      <c r="AS4729" s="32" t="str">
        <f t="shared" si="86"/>
        <v>FALSO</v>
      </c>
    </row>
    <row r="4730" spans="41:45" x14ac:dyDescent="0.2">
      <c r="AO4730" t="s">
        <v>4853</v>
      </c>
      <c r="AP4730" s="20" t="s">
        <v>162</v>
      </c>
      <c r="AQ4730" s="28">
        <v>1142</v>
      </c>
      <c r="AR4730" s="20" t="s">
        <v>17</v>
      </c>
      <c r="AS4730" s="32" t="str">
        <f t="shared" si="86"/>
        <v>VERO</v>
      </c>
    </row>
    <row r="4731" spans="41:45" x14ac:dyDescent="0.2">
      <c r="AO4731" t="s">
        <v>4854</v>
      </c>
      <c r="AP4731" s="20" t="s">
        <v>227</v>
      </c>
      <c r="AQ4731" s="28">
        <v>2776</v>
      </c>
      <c r="AR4731" s="20" t="s">
        <v>19</v>
      </c>
      <c r="AS4731" s="32" t="str">
        <f t="shared" si="86"/>
        <v>FALSO</v>
      </c>
    </row>
    <row r="4732" spans="41:45" x14ac:dyDescent="0.2">
      <c r="AO4732" t="s">
        <v>4855</v>
      </c>
      <c r="AP4732" s="20" t="s">
        <v>227</v>
      </c>
      <c r="AQ4732" s="28">
        <v>2768</v>
      </c>
      <c r="AR4732" s="20" t="s">
        <v>19</v>
      </c>
      <c r="AS4732" s="32" t="str">
        <f t="shared" si="86"/>
        <v>FALSO</v>
      </c>
    </row>
    <row r="4733" spans="41:45" x14ac:dyDescent="0.2">
      <c r="AO4733" t="s">
        <v>4856</v>
      </c>
      <c r="AP4733" s="20" t="s">
        <v>167</v>
      </c>
      <c r="AQ4733" s="28">
        <v>2606</v>
      </c>
      <c r="AR4733" s="20" t="s">
        <v>19</v>
      </c>
      <c r="AS4733" s="32" t="str">
        <f t="shared" si="86"/>
        <v>FALSO</v>
      </c>
    </row>
    <row r="4734" spans="41:45" x14ac:dyDescent="0.2">
      <c r="AO4734" t="s">
        <v>4857</v>
      </c>
      <c r="AP4734" s="20" t="s">
        <v>167</v>
      </c>
      <c r="AQ4734" s="28">
        <v>2685</v>
      </c>
      <c r="AR4734" s="20" t="s">
        <v>19</v>
      </c>
      <c r="AS4734" s="32" t="str">
        <f t="shared" si="86"/>
        <v>FALSO</v>
      </c>
    </row>
    <row r="4735" spans="41:45" x14ac:dyDescent="0.2">
      <c r="AO4735" t="s">
        <v>4858</v>
      </c>
      <c r="AP4735" s="20" t="s">
        <v>188</v>
      </c>
      <c r="AQ4735" s="28">
        <v>2641</v>
      </c>
      <c r="AR4735" s="20" t="s">
        <v>19</v>
      </c>
      <c r="AS4735" s="32" t="str">
        <f t="shared" si="86"/>
        <v>FALSO</v>
      </c>
    </row>
    <row r="4736" spans="41:45" x14ac:dyDescent="0.2">
      <c r="AO4736" t="s">
        <v>4859</v>
      </c>
      <c r="AP4736" s="20" t="s">
        <v>150</v>
      </c>
      <c r="AQ4736" s="28">
        <v>2344</v>
      </c>
      <c r="AR4736" s="20" t="s">
        <v>19</v>
      </c>
      <c r="AS4736" s="32" t="str">
        <f t="shared" si="86"/>
        <v>VERO</v>
      </c>
    </row>
    <row r="4737" spans="41:45" x14ac:dyDescent="0.2">
      <c r="AO4737" t="s">
        <v>4860</v>
      </c>
      <c r="AP4737" s="20" t="s">
        <v>80</v>
      </c>
      <c r="AQ4737" s="28">
        <v>1542</v>
      </c>
      <c r="AR4737" s="20" t="s">
        <v>18</v>
      </c>
      <c r="AS4737" s="32" t="str">
        <f t="shared" si="86"/>
        <v>FALSO</v>
      </c>
    </row>
    <row r="4738" spans="41:45" x14ac:dyDescent="0.2">
      <c r="AO4738" t="s">
        <v>4861</v>
      </c>
      <c r="AP4738" s="20" t="s">
        <v>98</v>
      </c>
      <c r="AQ4738" s="28">
        <v>2719</v>
      </c>
      <c r="AR4738" s="20" t="s">
        <v>19</v>
      </c>
      <c r="AS4738" s="32" t="str">
        <f t="shared" si="86"/>
        <v>FALSO</v>
      </c>
    </row>
    <row r="4739" spans="41:45" x14ac:dyDescent="0.2">
      <c r="AO4739" t="s">
        <v>4862</v>
      </c>
      <c r="AP4739" s="20" t="s">
        <v>34</v>
      </c>
      <c r="AQ4739" s="28">
        <v>2477</v>
      </c>
      <c r="AR4739" s="20" t="s">
        <v>19</v>
      </c>
      <c r="AS4739" s="32" t="str">
        <f t="shared" si="86"/>
        <v>FALSO</v>
      </c>
    </row>
    <row r="4740" spans="41:45" x14ac:dyDescent="0.2">
      <c r="AO4740" t="s">
        <v>4863</v>
      </c>
      <c r="AP4740" s="20" t="s">
        <v>191</v>
      </c>
      <c r="AQ4740" s="28">
        <v>2879</v>
      </c>
      <c r="AR4740" s="20" t="s">
        <v>19</v>
      </c>
      <c r="AS4740" s="32" t="str">
        <f t="shared" si="86"/>
        <v>FALSO</v>
      </c>
    </row>
    <row r="4741" spans="41:45" x14ac:dyDescent="0.2">
      <c r="AO4741" t="s">
        <v>4864</v>
      </c>
      <c r="AP4741" s="20" t="s">
        <v>34</v>
      </c>
      <c r="AQ4741" s="28">
        <v>2362</v>
      </c>
      <c r="AR4741" s="20" t="s">
        <v>19</v>
      </c>
      <c r="AS4741" s="32" t="str">
        <f t="shared" si="86"/>
        <v>FALSO</v>
      </c>
    </row>
    <row r="4742" spans="41:45" x14ac:dyDescent="0.2">
      <c r="AO4742" t="s">
        <v>4865</v>
      </c>
      <c r="AP4742" s="20" t="s">
        <v>121</v>
      </c>
      <c r="AQ4742" s="28">
        <v>1366</v>
      </c>
      <c r="AR4742" s="20" t="s">
        <v>17</v>
      </c>
      <c r="AS4742" s="32" t="str">
        <f t="shared" si="86"/>
        <v>VERO</v>
      </c>
    </row>
    <row r="4743" spans="41:45" x14ac:dyDescent="0.2">
      <c r="AO4743" t="s">
        <v>4866</v>
      </c>
      <c r="AP4743" s="20" t="s">
        <v>188</v>
      </c>
      <c r="AQ4743" s="28">
        <v>2944</v>
      </c>
      <c r="AR4743" s="20" t="s">
        <v>19</v>
      </c>
      <c r="AS4743" s="32" t="str">
        <f t="shared" si="86"/>
        <v>FALSO</v>
      </c>
    </row>
    <row r="4744" spans="41:45" x14ac:dyDescent="0.2">
      <c r="AO4744" t="s">
        <v>4867</v>
      </c>
      <c r="AP4744" s="20" t="s">
        <v>77</v>
      </c>
      <c r="AQ4744" s="28">
        <v>1678</v>
      </c>
      <c r="AR4744" s="20" t="s">
        <v>18</v>
      </c>
      <c r="AS4744" s="32" t="str">
        <f t="shared" si="86"/>
        <v>VERO</v>
      </c>
    </row>
    <row r="4745" spans="41:45" x14ac:dyDescent="0.2">
      <c r="AO4745" t="s">
        <v>4868</v>
      </c>
      <c r="AP4745" s="20" t="s">
        <v>112</v>
      </c>
      <c r="AQ4745" s="28">
        <v>630</v>
      </c>
      <c r="AR4745" s="20" t="s">
        <v>16</v>
      </c>
      <c r="AS4745" s="32" t="str">
        <f t="shared" si="86"/>
        <v>VERO</v>
      </c>
    </row>
    <row r="4746" spans="41:45" x14ac:dyDescent="0.2">
      <c r="AO4746" t="s">
        <v>4869</v>
      </c>
      <c r="AP4746" s="20" t="s">
        <v>80</v>
      </c>
      <c r="AQ4746" s="28">
        <v>1546</v>
      </c>
      <c r="AR4746" s="20" t="s">
        <v>18</v>
      </c>
      <c r="AS4746" s="32" t="str">
        <f t="shared" si="86"/>
        <v>FALSO</v>
      </c>
    </row>
    <row r="4747" spans="41:45" x14ac:dyDescent="0.2">
      <c r="AO4747" t="s">
        <v>4870</v>
      </c>
      <c r="AP4747" s="20" t="s">
        <v>34</v>
      </c>
      <c r="AQ4747" s="28">
        <v>2365</v>
      </c>
      <c r="AR4747" s="20" t="s">
        <v>19</v>
      </c>
      <c r="AS4747" s="32" t="str">
        <f t="shared" si="86"/>
        <v>FALSO</v>
      </c>
    </row>
    <row r="4748" spans="41:45" x14ac:dyDescent="0.2">
      <c r="AO4748" t="s">
        <v>4871</v>
      </c>
      <c r="AP4748" s="20" t="s">
        <v>69</v>
      </c>
      <c r="AQ4748" s="28">
        <v>1882</v>
      </c>
      <c r="AR4748" s="20" t="s">
        <v>18</v>
      </c>
      <c r="AS4748" s="32" t="str">
        <f t="shared" si="86"/>
        <v>VERO</v>
      </c>
    </row>
    <row r="4749" spans="41:45" x14ac:dyDescent="0.2">
      <c r="AO4749" t="s">
        <v>4872</v>
      </c>
      <c r="AP4749" s="20" t="s">
        <v>94</v>
      </c>
      <c r="AQ4749" s="28">
        <v>1748</v>
      </c>
      <c r="AR4749" s="20" t="s">
        <v>18</v>
      </c>
      <c r="AS4749" s="32" t="str">
        <f t="shared" si="86"/>
        <v>VERO</v>
      </c>
    </row>
    <row r="4750" spans="41:45" x14ac:dyDescent="0.2">
      <c r="AO4750" t="s">
        <v>4873</v>
      </c>
      <c r="AP4750" s="20" t="s">
        <v>32</v>
      </c>
      <c r="AQ4750" s="28">
        <v>2717</v>
      </c>
      <c r="AR4750" s="20" t="s">
        <v>19</v>
      </c>
      <c r="AS4750" s="32" t="str">
        <f t="shared" si="86"/>
        <v>FALSO</v>
      </c>
    </row>
    <row r="4751" spans="41:45" x14ac:dyDescent="0.2">
      <c r="AO4751" t="s">
        <v>4874</v>
      </c>
      <c r="AP4751" s="20" t="s">
        <v>41</v>
      </c>
      <c r="AQ4751" s="28">
        <v>1006</v>
      </c>
      <c r="AR4751" s="20" t="s">
        <v>17</v>
      </c>
      <c r="AS4751" s="32" t="str">
        <f t="shared" si="86"/>
        <v>VERO</v>
      </c>
    </row>
    <row r="4752" spans="41:45" x14ac:dyDescent="0.2">
      <c r="AO4752" t="s">
        <v>4875</v>
      </c>
      <c r="AP4752" s="20" t="s">
        <v>121</v>
      </c>
      <c r="AQ4752" s="28">
        <v>2256</v>
      </c>
      <c r="AR4752" s="20" t="s">
        <v>19</v>
      </c>
      <c r="AS4752" s="32" t="str">
        <f t="shared" si="86"/>
        <v>VERO</v>
      </c>
    </row>
    <row r="4753" spans="41:45" x14ac:dyDescent="0.2">
      <c r="AO4753" t="s">
        <v>4876</v>
      </c>
      <c r="AP4753" s="20" t="s">
        <v>39</v>
      </c>
      <c r="AQ4753" s="28">
        <v>4266</v>
      </c>
      <c r="AR4753" s="20" t="s">
        <v>20</v>
      </c>
      <c r="AS4753" s="32" t="str">
        <f t="shared" si="86"/>
        <v>FALSO</v>
      </c>
    </row>
    <row r="4754" spans="41:45" x14ac:dyDescent="0.2">
      <c r="AO4754" t="s">
        <v>4877</v>
      </c>
      <c r="AP4754" s="20" t="s">
        <v>162</v>
      </c>
      <c r="AQ4754" s="28">
        <v>1106</v>
      </c>
      <c r="AR4754" s="20" t="s">
        <v>17</v>
      </c>
      <c r="AS4754" s="32" t="str">
        <f t="shared" si="86"/>
        <v>VERO</v>
      </c>
    </row>
    <row r="4755" spans="41:45" x14ac:dyDescent="0.2">
      <c r="AO4755" t="s">
        <v>4878</v>
      </c>
      <c r="AP4755" s="20" t="s">
        <v>101</v>
      </c>
      <c r="AQ4755" s="28">
        <v>2389</v>
      </c>
      <c r="AR4755" s="20" t="s">
        <v>19</v>
      </c>
      <c r="AS4755" s="32" t="str">
        <f t="shared" si="86"/>
        <v>FALSO</v>
      </c>
    </row>
    <row r="4756" spans="41:45" x14ac:dyDescent="0.2">
      <c r="AO4756" t="s">
        <v>4879</v>
      </c>
      <c r="AP4756" s="20" t="s">
        <v>63</v>
      </c>
      <c r="AQ4756" s="28">
        <v>2859</v>
      </c>
      <c r="AR4756" s="20" t="s">
        <v>19</v>
      </c>
      <c r="AS4756" s="32" t="str">
        <f t="shared" si="86"/>
        <v>FALSO</v>
      </c>
    </row>
    <row r="4757" spans="41:45" x14ac:dyDescent="0.2">
      <c r="AO4757" t="s">
        <v>4880</v>
      </c>
      <c r="AP4757" s="20" t="s">
        <v>53</v>
      </c>
      <c r="AQ4757" s="28">
        <v>2999</v>
      </c>
      <c r="AR4757" s="20" t="s">
        <v>19</v>
      </c>
      <c r="AS4757" s="32" t="str">
        <f t="shared" si="86"/>
        <v>FALSO</v>
      </c>
    </row>
    <row r="4758" spans="41:45" x14ac:dyDescent="0.2">
      <c r="AO4758" t="s">
        <v>4881</v>
      </c>
      <c r="AP4758" s="20" t="s">
        <v>63</v>
      </c>
      <c r="AQ4758" s="28">
        <v>3532</v>
      </c>
      <c r="AR4758" s="20" t="s">
        <v>20</v>
      </c>
      <c r="AS4758" s="32" t="str">
        <f t="shared" si="86"/>
        <v>FALSO</v>
      </c>
    </row>
    <row r="4759" spans="41:45" x14ac:dyDescent="0.2">
      <c r="AO4759" t="s">
        <v>4882</v>
      </c>
      <c r="AP4759" s="20" t="s">
        <v>63</v>
      </c>
      <c r="AQ4759" s="28">
        <v>3126</v>
      </c>
      <c r="AR4759" s="20" t="s">
        <v>20</v>
      </c>
      <c r="AS4759" s="32" t="str">
        <f t="shared" si="86"/>
        <v>FALSO</v>
      </c>
    </row>
    <row r="4760" spans="41:45" x14ac:dyDescent="0.2">
      <c r="AO4760" t="s">
        <v>4883</v>
      </c>
      <c r="AP4760" s="20" t="s">
        <v>98</v>
      </c>
      <c r="AQ4760" s="28">
        <v>2655</v>
      </c>
      <c r="AR4760" s="20" t="s">
        <v>19</v>
      </c>
      <c r="AS4760" s="32" t="str">
        <f t="shared" si="86"/>
        <v>FALSO</v>
      </c>
    </row>
    <row r="4761" spans="41:45" x14ac:dyDescent="0.2">
      <c r="AO4761" t="s">
        <v>4884</v>
      </c>
      <c r="AP4761" s="20" t="s">
        <v>121</v>
      </c>
      <c r="AQ4761" s="28">
        <v>1513</v>
      </c>
      <c r="AR4761" s="20" t="s">
        <v>18</v>
      </c>
      <c r="AS4761" s="32" t="str">
        <f t="shared" si="86"/>
        <v>VERO</v>
      </c>
    </row>
    <row r="4762" spans="41:45" x14ac:dyDescent="0.2">
      <c r="AO4762" t="s">
        <v>4885</v>
      </c>
      <c r="AP4762" s="20" t="s">
        <v>78</v>
      </c>
      <c r="AQ4762" s="28">
        <v>2555</v>
      </c>
      <c r="AR4762" s="20" t="s">
        <v>19</v>
      </c>
      <c r="AS4762" s="32" t="str">
        <f t="shared" ref="AS4762:AS4825" si="87">IF((LOOKUP(AP4762,$AT$3:$AT$60))=AP4762,"VERO","FALSO")</f>
        <v>FALSO</v>
      </c>
    </row>
    <row r="4763" spans="41:45" x14ac:dyDescent="0.2">
      <c r="AO4763" t="s">
        <v>4886</v>
      </c>
      <c r="AP4763" s="20" t="s">
        <v>225</v>
      </c>
      <c r="AQ4763" s="28">
        <v>2688</v>
      </c>
      <c r="AR4763" s="20" t="s">
        <v>19</v>
      </c>
      <c r="AS4763" s="32" t="str">
        <f t="shared" si="87"/>
        <v>FALSO</v>
      </c>
    </row>
    <row r="4764" spans="41:45" x14ac:dyDescent="0.2">
      <c r="AO4764" t="s">
        <v>4887</v>
      </c>
      <c r="AP4764" s="20" t="s">
        <v>80</v>
      </c>
      <c r="AQ4764" s="28">
        <v>1857</v>
      </c>
      <c r="AR4764" s="20" t="s">
        <v>18</v>
      </c>
      <c r="AS4764" s="32" t="str">
        <f t="shared" si="87"/>
        <v>FALSO</v>
      </c>
    </row>
    <row r="4765" spans="41:45" x14ac:dyDescent="0.2">
      <c r="AO4765" t="s">
        <v>4888</v>
      </c>
      <c r="AP4765" s="20" t="s">
        <v>121</v>
      </c>
      <c r="AQ4765" s="28">
        <v>1536</v>
      </c>
      <c r="AR4765" s="20" t="s">
        <v>18</v>
      </c>
      <c r="AS4765" s="32" t="str">
        <f t="shared" si="87"/>
        <v>VERO</v>
      </c>
    </row>
    <row r="4766" spans="41:45" x14ac:dyDescent="0.2">
      <c r="AO4766" t="s">
        <v>4889</v>
      </c>
      <c r="AP4766" s="20" t="s">
        <v>114</v>
      </c>
      <c r="AQ4766" s="28">
        <v>2325</v>
      </c>
      <c r="AR4766" s="20" t="s">
        <v>19</v>
      </c>
      <c r="AS4766" s="32" t="str">
        <f t="shared" si="87"/>
        <v>FALSO</v>
      </c>
    </row>
    <row r="4767" spans="41:45" x14ac:dyDescent="0.2">
      <c r="AO4767" t="s">
        <v>4890</v>
      </c>
      <c r="AP4767" s="20" t="s">
        <v>65</v>
      </c>
      <c r="AQ4767" s="28">
        <v>3828</v>
      </c>
      <c r="AR4767" s="20" t="s">
        <v>20</v>
      </c>
      <c r="AS4767" s="32" t="str">
        <f t="shared" si="87"/>
        <v>FALSO</v>
      </c>
    </row>
    <row r="4768" spans="41:45" x14ac:dyDescent="0.2">
      <c r="AO4768" t="s">
        <v>4891</v>
      </c>
      <c r="AP4768" s="20" t="s">
        <v>63</v>
      </c>
      <c r="AQ4768" s="28">
        <v>3120</v>
      </c>
      <c r="AR4768" s="20" t="s">
        <v>20</v>
      </c>
      <c r="AS4768" s="32" t="str">
        <f t="shared" si="87"/>
        <v>FALSO</v>
      </c>
    </row>
    <row r="4769" spans="41:45" x14ac:dyDescent="0.2">
      <c r="AO4769" t="s">
        <v>4892</v>
      </c>
      <c r="AP4769" s="20" t="s">
        <v>121</v>
      </c>
      <c r="AQ4769" s="28">
        <v>903</v>
      </c>
      <c r="AR4769" s="20" t="s">
        <v>17</v>
      </c>
      <c r="AS4769" s="32" t="str">
        <f t="shared" si="87"/>
        <v>VERO</v>
      </c>
    </row>
    <row r="4770" spans="41:45" x14ac:dyDescent="0.2">
      <c r="AO4770" t="s">
        <v>4893</v>
      </c>
      <c r="AP4770" s="20" t="s">
        <v>121</v>
      </c>
      <c r="AQ4770" s="28">
        <v>1492</v>
      </c>
      <c r="AR4770" s="20" t="s">
        <v>18</v>
      </c>
      <c r="AS4770" s="32" t="str">
        <f t="shared" si="87"/>
        <v>VERO</v>
      </c>
    </row>
    <row r="4771" spans="41:45" x14ac:dyDescent="0.2">
      <c r="AO4771" t="s">
        <v>4894</v>
      </c>
      <c r="AP4771" s="20" t="s">
        <v>78</v>
      </c>
      <c r="AQ4771" s="28">
        <v>2947</v>
      </c>
      <c r="AR4771" s="20" t="s">
        <v>19</v>
      </c>
      <c r="AS4771" s="32" t="str">
        <f t="shared" si="87"/>
        <v>FALSO</v>
      </c>
    </row>
    <row r="4772" spans="41:45" x14ac:dyDescent="0.2">
      <c r="AO4772" t="s">
        <v>4895</v>
      </c>
      <c r="AP4772" s="20" t="s">
        <v>63</v>
      </c>
      <c r="AQ4772" s="28">
        <v>3074</v>
      </c>
      <c r="AR4772" s="20" t="s">
        <v>20</v>
      </c>
      <c r="AS4772" s="32" t="str">
        <f t="shared" si="87"/>
        <v>FALSO</v>
      </c>
    </row>
    <row r="4773" spans="41:45" x14ac:dyDescent="0.2">
      <c r="AO4773" t="s">
        <v>4896</v>
      </c>
      <c r="AP4773" s="20" t="s">
        <v>209</v>
      </c>
      <c r="AQ4773" s="28">
        <v>2229</v>
      </c>
      <c r="AR4773" s="20" t="s">
        <v>19</v>
      </c>
      <c r="AS4773" s="32" t="str">
        <f t="shared" si="87"/>
        <v>FALSO</v>
      </c>
    </row>
    <row r="4774" spans="41:45" x14ac:dyDescent="0.2">
      <c r="AO4774" t="s">
        <v>4897</v>
      </c>
      <c r="AP4774" s="20" t="s">
        <v>47</v>
      </c>
      <c r="AQ4774" s="28">
        <v>2404</v>
      </c>
      <c r="AR4774" s="20" t="s">
        <v>19</v>
      </c>
      <c r="AS4774" s="32" t="str">
        <f t="shared" si="87"/>
        <v>FALSO</v>
      </c>
    </row>
    <row r="4775" spans="41:45" x14ac:dyDescent="0.2">
      <c r="AO4775" t="s">
        <v>4898</v>
      </c>
      <c r="AP4775" s="20" t="s">
        <v>46</v>
      </c>
      <c r="AQ4775" s="28">
        <v>3526</v>
      </c>
      <c r="AR4775" s="20" t="s">
        <v>20</v>
      </c>
      <c r="AS4775" s="32" t="str">
        <f t="shared" si="87"/>
        <v>FALSO</v>
      </c>
    </row>
    <row r="4776" spans="41:45" x14ac:dyDescent="0.2">
      <c r="AO4776" t="s">
        <v>4899</v>
      </c>
      <c r="AP4776" s="20" t="s">
        <v>159</v>
      </c>
      <c r="AQ4776" s="28">
        <v>2340</v>
      </c>
      <c r="AR4776" s="20" t="s">
        <v>19</v>
      </c>
      <c r="AS4776" s="32" t="str">
        <f t="shared" si="87"/>
        <v>FALSO</v>
      </c>
    </row>
    <row r="4777" spans="41:45" x14ac:dyDescent="0.2">
      <c r="AO4777" t="s">
        <v>4900</v>
      </c>
      <c r="AP4777" s="20" t="s">
        <v>55</v>
      </c>
      <c r="AQ4777" s="28">
        <v>2127</v>
      </c>
      <c r="AR4777" s="20" t="s">
        <v>19</v>
      </c>
      <c r="AS4777" s="32" t="str">
        <f t="shared" si="87"/>
        <v>VERO</v>
      </c>
    </row>
    <row r="4778" spans="41:45" x14ac:dyDescent="0.2">
      <c r="AO4778" t="s">
        <v>4901</v>
      </c>
      <c r="AP4778" s="20" t="s">
        <v>144</v>
      </c>
      <c r="AQ4778" s="28">
        <v>1258</v>
      </c>
      <c r="AR4778" s="20" t="s">
        <v>17</v>
      </c>
      <c r="AS4778" s="32" t="str">
        <f t="shared" si="87"/>
        <v>VERO</v>
      </c>
    </row>
    <row r="4779" spans="41:45" x14ac:dyDescent="0.2">
      <c r="AO4779" t="s">
        <v>4902</v>
      </c>
      <c r="AP4779" s="20" t="s">
        <v>82</v>
      </c>
      <c r="AQ4779" s="28">
        <v>2812</v>
      </c>
      <c r="AR4779" s="20" t="s">
        <v>19</v>
      </c>
      <c r="AS4779" s="32" t="str">
        <f t="shared" si="87"/>
        <v>FALSO</v>
      </c>
    </row>
    <row r="4780" spans="41:45" x14ac:dyDescent="0.2">
      <c r="AO4780" t="s">
        <v>4903</v>
      </c>
      <c r="AP4780" s="20" t="s">
        <v>121</v>
      </c>
      <c r="AQ4780" s="28">
        <v>1681</v>
      </c>
      <c r="AR4780" s="20" t="s">
        <v>18</v>
      </c>
      <c r="AS4780" s="32" t="str">
        <f t="shared" si="87"/>
        <v>VERO</v>
      </c>
    </row>
    <row r="4781" spans="41:45" x14ac:dyDescent="0.2">
      <c r="AO4781" t="s">
        <v>4904</v>
      </c>
      <c r="AP4781" s="20" t="s">
        <v>59</v>
      </c>
      <c r="AQ4781" s="28">
        <v>2409</v>
      </c>
      <c r="AR4781" s="20" t="s">
        <v>19</v>
      </c>
      <c r="AS4781" s="32" t="str">
        <f t="shared" si="87"/>
        <v>VERO</v>
      </c>
    </row>
    <row r="4782" spans="41:45" x14ac:dyDescent="0.2">
      <c r="AO4782" t="s">
        <v>4905</v>
      </c>
      <c r="AP4782" s="20" t="s">
        <v>177</v>
      </c>
      <c r="AQ4782" s="28">
        <v>2634</v>
      </c>
      <c r="AR4782" s="20" t="s">
        <v>19</v>
      </c>
      <c r="AS4782" s="32" t="str">
        <f t="shared" si="87"/>
        <v>FALSO</v>
      </c>
    </row>
    <row r="4783" spans="41:45" x14ac:dyDescent="0.2">
      <c r="AO4783" t="s">
        <v>4906</v>
      </c>
      <c r="AP4783" s="20" t="s">
        <v>92</v>
      </c>
      <c r="AQ4783" s="28">
        <v>1260</v>
      </c>
      <c r="AR4783" s="20" t="s">
        <v>17</v>
      </c>
      <c r="AS4783" s="32" t="str">
        <f t="shared" si="87"/>
        <v>VERO</v>
      </c>
    </row>
    <row r="4784" spans="41:45" x14ac:dyDescent="0.2">
      <c r="AO4784" t="s">
        <v>4907</v>
      </c>
      <c r="AP4784" s="20" t="s">
        <v>107</v>
      </c>
      <c r="AQ4784" s="28">
        <v>2285</v>
      </c>
      <c r="AR4784" s="20" t="s">
        <v>19</v>
      </c>
      <c r="AS4784" s="32" t="str">
        <f t="shared" si="87"/>
        <v>FALSO</v>
      </c>
    </row>
    <row r="4785" spans="41:45" x14ac:dyDescent="0.2">
      <c r="AO4785" t="s">
        <v>4908</v>
      </c>
      <c r="AP4785" s="20" t="s">
        <v>135</v>
      </c>
      <c r="AQ4785" s="28">
        <v>1743</v>
      </c>
      <c r="AR4785" s="20" t="s">
        <v>18</v>
      </c>
      <c r="AS4785" s="32" t="str">
        <f t="shared" si="87"/>
        <v>VERO</v>
      </c>
    </row>
    <row r="4786" spans="41:45" x14ac:dyDescent="0.2">
      <c r="AO4786" t="s">
        <v>4909</v>
      </c>
      <c r="AP4786" s="20" t="s">
        <v>209</v>
      </c>
      <c r="AQ4786" s="28">
        <v>1694</v>
      </c>
      <c r="AR4786" s="20" t="s">
        <v>18</v>
      </c>
      <c r="AS4786" s="32" t="str">
        <f t="shared" si="87"/>
        <v>FALSO</v>
      </c>
    </row>
    <row r="4787" spans="41:45" x14ac:dyDescent="0.2">
      <c r="AO4787" t="s">
        <v>4910</v>
      </c>
      <c r="AP4787" s="20" t="s">
        <v>61</v>
      </c>
      <c r="AQ4787" s="28">
        <v>1473</v>
      </c>
      <c r="AR4787" s="20" t="s">
        <v>18</v>
      </c>
      <c r="AS4787" s="32" t="str">
        <f t="shared" si="87"/>
        <v>VERO</v>
      </c>
    </row>
    <row r="4788" spans="41:45" x14ac:dyDescent="0.2">
      <c r="AO4788" t="s">
        <v>4911</v>
      </c>
      <c r="AP4788" s="20" t="s">
        <v>123</v>
      </c>
      <c r="AQ4788" s="28">
        <v>2022</v>
      </c>
      <c r="AR4788" s="20" t="s">
        <v>18</v>
      </c>
      <c r="AS4788" s="32" t="str">
        <f t="shared" si="87"/>
        <v>FALSO</v>
      </c>
    </row>
    <row r="4789" spans="41:45" x14ac:dyDescent="0.2">
      <c r="AO4789" t="s">
        <v>4912</v>
      </c>
      <c r="AP4789" s="20" t="s">
        <v>198</v>
      </c>
      <c r="AQ4789" s="28">
        <v>2442</v>
      </c>
      <c r="AR4789" s="20" t="s">
        <v>19</v>
      </c>
      <c r="AS4789" s="32" t="str">
        <f t="shared" si="87"/>
        <v>FALSO</v>
      </c>
    </row>
    <row r="4790" spans="41:45" x14ac:dyDescent="0.2">
      <c r="AO4790" t="s">
        <v>4913</v>
      </c>
      <c r="AP4790" s="20" t="s">
        <v>121</v>
      </c>
      <c r="AQ4790" s="28">
        <v>1763</v>
      </c>
      <c r="AR4790" s="20" t="s">
        <v>18</v>
      </c>
      <c r="AS4790" s="32" t="str">
        <f t="shared" si="87"/>
        <v>VERO</v>
      </c>
    </row>
    <row r="4791" spans="41:45" x14ac:dyDescent="0.2">
      <c r="AO4791" t="s">
        <v>4914</v>
      </c>
      <c r="AP4791" s="20" t="s">
        <v>52</v>
      </c>
      <c r="AQ4791" s="28">
        <v>1328</v>
      </c>
      <c r="AR4791" s="20" t="s">
        <v>17</v>
      </c>
      <c r="AS4791" s="32" t="str">
        <f t="shared" si="87"/>
        <v>VERO</v>
      </c>
    </row>
    <row r="4792" spans="41:45" x14ac:dyDescent="0.2">
      <c r="AO4792" t="s">
        <v>4915</v>
      </c>
      <c r="AP4792" s="20" t="s">
        <v>46</v>
      </c>
      <c r="AQ4792" s="28">
        <v>2738</v>
      </c>
      <c r="AR4792" s="20" t="s">
        <v>19</v>
      </c>
      <c r="AS4792" s="32" t="str">
        <f t="shared" si="87"/>
        <v>FALSO</v>
      </c>
    </row>
    <row r="4793" spans="41:45" x14ac:dyDescent="0.2">
      <c r="AO4793" t="s">
        <v>4916</v>
      </c>
      <c r="AP4793" s="20" t="s">
        <v>191</v>
      </c>
      <c r="AQ4793" s="28">
        <v>2393</v>
      </c>
      <c r="AR4793" s="20" t="s">
        <v>19</v>
      </c>
      <c r="AS4793" s="32" t="str">
        <f t="shared" si="87"/>
        <v>FALSO</v>
      </c>
    </row>
    <row r="4794" spans="41:45" x14ac:dyDescent="0.2">
      <c r="AO4794" t="s">
        <v>4917</v>
      </c>
      <c r="AP4794" s="20" t="s">
        <v>191</v>
      </c>
      <c r="AQ4794" s="28">
        <v>2754</v>
      </c>
      <c r="AR4794" s="20" t="s">
        <v>19</v>
      </c>
      <c r="AS4794" s="32" t="str">
        <f t="shared" si="87"/>
        <v>FALSO</v>
      </c>
    </row>
    <row r="4795" spans="41:45" x14ac:dyDescent="0.2">
      <c r="AO4795" t="s">
        <v>4918</v>
      </c>
      <c r="AP4795" s="20" t="s">
        <v>63</v>
      </c>
      <c r="AQ4795" s="28">
        <v>2522</v>
      </c>
      <c r="AR4795" s="20" t="s">
        <v>19</v>
      </c>
      <c r="AS4795" s="32" t="str">
        <f t="shared" si="87"/>
        <v>FALSO</v>
      </c>
    </row>
    <row r="4796" spans="41:45" x14ac:dyDescent="0.2">
      <c r="AO4796" t="s">
        <v>4919</v>
      </c>
      <c r="AP4796" s="20" t="s">
        <v>177</v>
      </c>
      <c r="AQ4796" s="28">
        <v>2844</v>
      </c>
      <c r="AR4796" s="20" t="s">
        <v>19</v>
      </c>
      <c r="AS4796" s="32" t="str">
        <f t="shared" si="87"/>
        <v>FALSO</v>
      </c>
    </row>
    <row r="4797" spans="41:45" x14ac:dyDescent="0.2">
      <c r="AO4797" t="s">
        <v>4920</v>
      </c>
      <c r="AP4797" s="20" t="s">
        <v>30</v>
      </c>
      <c r="AQ4797" s="28">
        <v>2701</v>
      </c>
      <c r="AR4797" s="20" t="s">
        <v>19</v>
      </c>
      <c r="AS4797" s="32" t="str">
        <f t="shared" si="87"/>
        <v>FALSO</v>
      </c>
    </row>
    <row r="4798" spans="41:45" x14ac:dyDescent="0.2">
      <c r="AO4798" t="s">
        <v>4921</v>
      </c>
      <c r="AP4798" s="20" t="s">
        <v>72</v>
      </c>
      <c r="AQ4798" s="28">
        <v>1705</v>
      </c>
      <c r="AR4798" s="20" t="s">
        <v>18</v>
      </c>
      <c r="AS4798" s="32" t="str">
        <f t="shared" si="87"/>
        <v>VERO</v>
      </c>
    </row>
    <row r="4799" spans="41:45" x14ac:dyDescent="0.2">
      <c r="AO4799" t="s">
        <v>4922</v>
      </c>
      <c r="AP4799" s="20" t="s">
        <v>114</v>
      </c>
      <c r="AQ4799" s="28">
        <v>2166</v>
      </c>
      <c r="AR4799" s="20" t="s">
        <v>19</v>
      </c>
      <c r="AS4799" s="32" t="str">
        <f t="shared" si="87"/>
        <v>FALSO</v>
      </c>
    </row>
    <row r="4800" spans="41:45" x14ac:dyDescent="0.2">
      <c r="AO4800" t="s">
        <v>4923</v>
      </c>
      <c r="AP4800" s="20" t="s">
        <v>41</v>
      </c>
      <c r="AQ4800" s="28">
        <v>1059</v>
      </c>
      <c r="AR4800" s="20" t="s">
        <v>17</v>
      </c>
      <c r="AS4800" s="32" t="str">
        <f t="shared" si="87"/>
        <v>VERO</v>
      </c>
    </row>
    <row r="4801" spans="41:45" x14ac:dyDescent="0.2">
      <c r="AO4801" t="s">
        <v>4924</v>
      </c>
      <c r="AP4801" s="20" t="s">
        <v>65</v>
      </c>
      <c r="AQ4801" s="28">
        <v>3122</v>
      </c>
      <c r="AR4801" s="20" t="s">
        <v>20</v>
      </c>
      <c r="AS4801" s="32" t="str">
        <f t="shared" si="87"/>
        <v>FALSO</v>
      </c>
    </row>
    <row r="4802" spans="41:45" x14ac:dyDescent="0.2">
      <c r="AO4802" t="s">
        <v>4925</v>
      </c>
      <c r="AP4802" s="20" t="s">
        <v>221</v>
      </c>
      <c r="AQ4802" s="28">
        <v>2388</v>
      </c>
      <c r="AR4802" s="20" t="s">
        <v>19</v>
      </c>
      <c r="AS4802" s="32" t="str">
        <f t="shared" si="87"/>
        <v>FALSO</v>
      </c>
    </row>
    <row r="4803" spans="41:45" x14ac:dyDescent="0.2">
      <c r="AO4803" t="s">
        <v>4926</v>
      </c>
      <c r="AP4803" s="20" t="s">
        <v>47</v>
      </c>
      <c r="AQ4803" s="28">
        <v>2404</v>
      </c>
      <c r="AR4803" s="20" t="s">
        <v>19</v>
      </c>
      <c r="AS4803" s="32" t="str">
        <f t="shared" si="87"/>
        <v>FALSO</v>
      </c>
    </row>
    <row r="4804" spans="41:45" x14ac:dyDescent="0.2">
      <c r="AO4804" t="s">
        <v>4927</v>
      </c>
      <c r="AP4804" s="20" t="s">
        <v>225</v>
      </c>
      <c r="AQ4804" s="28">
        <v>2584</v>
      </c>
      <c r="AR4804" s="20" t="s">
        <v>19</v>
      </c>
      <c r="AS4804" s="32" t="str">
        <f t="shared" si="87"/>
        <v>FALSO</v>
      </c>
    </row>
    <row r="4805" spans="41:45" x14ac:dyDescent="0.2">
      <c r="AO4805" t="s">
        <v>4928</v>
      </c>
      <c r="AP4805" s="20" t="s">
        <v>63</v>
      </c>
      <c r="AQ4805" s="28">
        <v>3379</v>
      </c>
      <c r="AR4805" s="20" t="s">
        <v>20</v>
      </c>
      <c r="AS4805" s="32" t="str">
        <f t="shared" si="87"/>
        <v>FALSO</v>
      </c>
    </row>
    <row r="4806" spans="41:45" x14ac:dyDescent="0.2">
      <c r="AO4806" t="s">
        <v>4929</v>
      </c>
      <c r="AP4806" s="20" t="s">
        <v>121</v>
      </c>
      <c r="AQ4806" s="28">
        <v>887</v>
      </c>
      <c r="AR4806" s="20" t="s">
        <v>16</v>
      </c>
      <c r="AS4806" s="32" t="str">
        <f t="shared" si="87"/>
        <v>VERO</v>
      </c>
    </row>
    <row r="4807" spans="41:45" x14ac:dyDescent="0.2">
      <c r="AO4807" t="s">
        <v>4930</v>
      </c>
      <c r="AP4807" s="20" t="s">
        <v>121</v>
      </c>
      <c r="AQ4807" s="28">
        <v>1513</v>
      </c>
      <c r="AR4807" s="20" t="s">
        <v>18</v>
      </c>
      <c r="AS4807" s="32" t="str">
        <f t="shared" si="87"/>
        <v>VERO</v>
      </c>
    </row>
    <row r="4808" spans="41:45" x14ac:dyDescent="0.2">
      <c r="AO4808" t="s">
        <v>4931</v>
      </c>
      <c r="AP4808" s="20" t="s">
        <v>80</v>
      </c>
      <c r="AQ4808" s="28">
        <v>1812</v>
      </c>
      <c r="AR4808" s="20" t="s">
        <v>18</v>
      </c>
      <c r="AS4808" s="32" t="str">
        <f t="shared" si="87"/>
        <v>FALSO</v>
      </c>
    </row>
    <row r="4809" spans="41:45" x14ac:dyDescent="0.2">
      <c r="AO4809" t="s">
        <v>4932</v>
      </c>
      <c r="AP4809" s="20" t="s">
        <v>121</v>
      </c>
      <c r="AQ4809" s="28">
        <v>1615</v>
      </c>
      <c r="AR4809" s="20" t="s">
        <v>18</v>
      </c>
      <c r="AS4809" s="32" t="str">
        <f t="shared" si="87"/>
        <v>VERO</v>
      </c>
    </row>
    <row r="4810" spans="41:45" x14ac:dyDescent="0.2">
      <c r="AO4810" t="s">
        <v>4933</v>
      </c>
      <c r="AP4810" s="20" t="s">
        <v>221</v>
      </c>
      <c r="AQ4810" s="28">
        <v>2404</v>
      </c>
      <c r="AR4810" s="20" t="s">
        <v>19</v>
      </c>
      <c r="AS4810" s="32" t="str">
        <f t="shared" si="87"/>
        <v>FALSO</v>
      </c>
    </row>
    <row r="4811" spans="41:45" x14ac:dyDescent="0.2">
      <c r="AO4811" t="s">
        <v>4934</v>
      </c>
      <c r="AP4811" s="20" t="s">
        <v>32</v>
      </c>
      <c r="AQ4811" s="28">
        <v>2667</v>
      </c>
      <c r="AR4811" s="20" t="s">
        <v>19</v>
      </c>
      <c r="AS4811" s="32" t="str">
        <f t="shared" si="87"/>
        <v>FALSO</v>
      </c>
    </row>
    <row r="4812" spans="41:45" x14ac:dyDescent="0.2">
      <c r="AO4812" t="s">
        <v>4935</v>
      </c>
      <c r="AP4812" s="20" t="s">
        <v>61</v>
      </c>
      <c r="AQ4812" s="28">
        <v>2266</v>
      </c>
      <c r="AR4812" s="20" t="s">
        <v>19</v>
      </c>
      <c r="AS4812" s="32" t="str">
        <f t="shared" si="87"/>
        <v>VERO</v>
      </c>
    </row>
    <row r="4813" spans="41:45" x14ac:dyDescent="0.2">
      <c r="AO4813" t="s">
        <v>4936</v>
      </c>
      <c r="AP4813" s="20" t="s">
        <v>98</v>
      </c>
      <c r="AQ4813" s="28">
        <v>2623</v>
      </c>
      <c r="AR4813" s="20" t="s">
        <v>19</v>
      </c>
      <c r="AS4813" s="32" t="str">
        <f t="shared" si="87"/>
        <v>FALSO</v>
      </c>
    </row>
    <row r="4814" spans="41:45" x14ac:dyDescent="0.2">
      <c r="AO4814" t="s">
        <v>4937</v>
      </c>
      <c r="AP4814" s="20" t="s">
        <v>66</v>
      </c>
      <c r="AQ4814" s="28">
        <v>1841</v>
      </c>
      <c r="AR4814" s="20" t="s">
        <v>18</v>
      </c>
      <c r="AS4814" s="32" t="str">
        <f t="shared" si="87"/>
        <v>VERO</v>
      </c>
    </row>
    <row r="4815" spans="41:45" x14ac:dyDescent="0.2">
      <c r="AO4815" t="s">
        <v>4938</v>
      </c>
      <c r="AP4815" s="20" t="s">
        <v>72</v>
      </c>
      <c r="AQ4815" s="28">
        <v>1097</v>
      </c>
      <c r="AR4815" s="20" t="s">
        <v>17</v>
      </c>
      <c r="AS4815" s="32" t="str">
        <f t="shared" si="87"/>
        <v>VERO</v>
      </c>
    </row>
    <row r="4816" spans="41:45" x14ac:dyDescent="0.2">
      <c r="AO4816" t="s">
        <v>4939</v>
      </c>
      <c r="AP4816" s="20" t="s">
        <v>62</v>
      </c>
      <c r="AQ4816" s="28">
        <v>1193</v>
      </c>
      <c r="AR4816" s="20" t="s">
        <v>17</v>
      </c>
      <c r="AS4816" s="32" t="str">
        <f t="shared" si="87"/>
        <v>VERO</v>
      </c>
    </row>
    <row r="4817" spans="41:45" x14ac:dyDescent="0.2">
      <c r="AO4817" t="s">
        <v>4940</v>
      </c>
      <c r="AP4817" s="20" t="s">
        <v>61</v>
      </c>
      <c r="AQ4817" s="28">
        <v>1395</v>
      </c>
      <c r="AR4817" s="20" t="s">
        <v>17</v>
      </c>
      <c r="AS4817" s="32" t="str">
        <f t="shared" si="87"/>
        <v>VERO</v>
      </c>
    </row>
    <row r="4818" spans="41:45" x14ac:dyDescent="0.2">
      <c r="AO4818" t="s">
        <v>4941</v>
      </c>
      <c r="AP4818" s="20" t="s">
        <v>167</v>
      </c>
      <c r="AQ4818" s="28">
        <v>2687</v>
      </c>
      <c r="AR4818" s="20" t="s">
        <v>19</v>
      </c>
      <c r="AS4818" s="32" t="str">
        <f t="shared" si="87"/>
        <v>FALSO</v>
      </c>
    </row>
    <row r="4819" spans="41:45" x14ac:dyDescent="0.2">
      <c r="AO4819" t="s">
        <v>4942</v>
      </c>
      <c r="AP4819" s="20" t="s">
        <v>56</v>
      </c>
      <c r="AQ4819" s="28">
        <v>1218</v>
      </c>
      <c r="AR4819" s="20" t="s">
        <v>17</v>
      </c>
      <c r="AS4819" s="32" t="str">
        <f t="shared" si="87"/>
        <v>VERO</v>
      </c>
    </row>
    <row r="4820" spans="41:45" x14ac:dyDescent="0.2">
      <c r="AO4820" t="s">
        <v>4943</v>
      </c>
      <c r="AP4820" s="20" t="s">
        <v>114</v>
      </c>
      <c r="AQ4820" s="28">
        <v>1935</v>
      </c>
      <c r="AR4820" s="20" t="s">
        <v>18</v>
      </c>
      <c r="AS4820" s="32" t="str">
        <f t="shared" si="87"/>
        <v>FALSO</v>
      </c>
    </row>
    <row r="4821" spans="41:45" x14ac:dyDescent="0.2">
      <c r="AO4821" t="s">
        <v>4944</v>
      </c>
      <c r="AP4821" s="20" t="s">
        <v>103</v>
      </c>
      <c r="AQ4821" s="28">
        <v>1282</v>
      </c>
      <c r="AR4821" s="20" t="s">
        <v>17</v>
      </c>
      <c r="AS4821" s="32" t="str">
        <f t="shared" si="87"/>
        <v>VERO</v>
      </c>
    </row>
    <row r="4822" spans="41:45" x14ac:dyDescent="0.2">
      <c r="AO4822" t="s">
        <v>4945</v>
      </c>
      <c r="AP4822" s="20" t="s">
        <v>35</v>
      </c>
      <c r="AQ4822" s="28">
        <v>2016</v>
      </c>
      <c r="AR4822" s="20" t="s">
        <v>18</v>
      </c>
      <c r="AS4822" s="32" t="str">
        <f t="shared" si="87"/>
        <v>VERO</v>
      </c>
    </row>
    <row r="4823" spans="41:45" x14ac:dyDescent="0.2">
      <c r="AO4823" t="s">
        <v>4946</v>
      </c>
      <c r="AP4823" s="20" t="s">
        <v>49</v>
      </c>
      <c r="AQ4823" s="28">
        <v>2377</v>
      </c>
      <c r="AR4823" s="20" t="s">
        <v>19</v>
      </c>
      <c r="AS4823" s="32" t="str">
        <f t="shared" si="87"/>
        <v>FALSO</v>
      </c>
    </row>
    <row r="4824" spans="41:45" x14ac:dyDescent="0.2">
      <c r="AO4824" t="s">
        <v>4947</v>
      </c>
      <c r="AP4824" s="20" t="s">
        <v>82</v>
      </c>
      <c r="AQ4824" s="28">
        <v>4407</v>
      </c>
      <c r="AR4824" s="20" t="s">
        <v>20</v>
      </c>
      <c r="AS4824" s="32" t="str">
        <f t="shared" si="87"/>
        <v>FALSO</v>
      </c>
    </row>
    <row r="4825" spans="41:45" x14ac:dyDescent="0.2">
      <c r="AO4825" t="s">
        <v>4948</v>
      </c>
      <c r="AP4825" s="20" t="s">
        <v>66</v>
      </c>
      <c r="AQ4825" s="28">
        <v>1298</v>
      </c>
      <c r="AR4825" s="20" t="s">
        <v>17</v>
      </c>
      <c r="AS4825" s="32" t="str">
        <f t="shared" si="87"/>
        <v>VERO</v>
      </c>
    </row>
    <row r="4826" spans="41:45" x14ac:dyDescent="0.2">
      <c r="AO4826" t="s">
        <v>4949</v>
      </c>
      <c r="AP4826" s="20" t="s">
        <v>46</v>
      </c>
      <c r="AQ4826" s="28">
        <v>3084</v>
      </c>
      <c r="AR4826" s="20" t="s">
        <v>20</v>
      </c>
      <c r="AS4826" s="32" t="str">
        <f t="shared" ref="AS4826:AS4889" si="88">IF((LOOKUP(AP4826,$AT$3:$AT$60))=AP4826,"VERO","FALSO")</f>
        <v>FALSO</v>
      </c>
    </row>
    <row r="4827" spans="41:45" x14ac:dyDescent="0.2">
      <c r="AO4827" t="s">
        <v>4950</v>
      </c>
      <c r="AP4827" s="20" t="s">
        <v>156</v>
      </c>
      <c r="AQ4827" s="28">
        <v>1524</v>
      </c>
      <c r="AR4827" s="20" t="s">
        <v>18</v>
      </c>
      <c r="AS4827" s="32" t="str">
        <f t="shared" si="88"/>
        <v>VERO</v>
      </c>
    </row>
    <row r="4828" spans="41:45" x14ac:dyDescent="0.2">
      <c r="AO4828" t="s">
        <v>4951</v>
      </c>
      <c r="AP4828" s="20" t="s">
        <v>209</v>
      </c>
      <c r="AQ4828" s="28">
        <v>1335</v>
      </c>
      <c r="AR4828" s="20" t="s">
        <v>17</v>
      </c>
      <c r="AS4828" s="32" t="str">
        <f t="shared" si="88"/>
        <v>FALSO</v>
      </c>
    </row>
    <row r="4829" spans="41:45" x14ac:dyDescent="0.2">
      <c r="AO4829" t="s">
        <v>4952</v>
      </c>
      <c r="AP4829" s="20" t="s">
        <v>46</v>
      </c>
      <c r="AQ4829" s="28">
        <v>2534</v>
      </c>
      <c r="AR4829" s="20" t="s">
        <v>19</v>
      </c>
      <c r="AS4829" s="32" t="str">
        <f t="shared" si="88"/>
        <v>FALSO</v>
      </c>
    </row>
    <row r="4830" spans="41:45" x14ac:dyDescent="0.2">
      <c r="AO4830" t="s">
        <v>4953</v>
      </c>
      <c r="AP4830" s="20" t="s">
        <v>121</v>
      </c>
      <c r="AQ4830" s="28">
        <v>1704</v>
      </c>
      <c r="AR4830" s="20" t="s">
        <v>18</v>
      </c>
      <c r="AS4830" s="32" t="str">
        <f t="shared" si="88"/>
        <v>VERO</v>
      </c>
    </row>
    <row r="4831" spans="41:45" x14ac:dyDescent="0.2">
      <c r="AO4831" t="s">
        <v>4954</v>
      </c>
      <c r="AP4831" s="20" t="s">
        <v>121</v>
      </c>
      <c r="AQ4831" s="28">
        <v>1970</v>
      </c>
      <c r="AR4831" s="20" t="s">
        <v>18</v>
      </c>
      <c r="AS4831" s="32" t="str">
        <f t="shared" si="88"/>
        <v>VERO</v>
      </c>
    </row>
    <row r="4832" spans="41:45" x14ac:dyDescent="0.2">
      <c r="AO4832" t="s">
        <v>4955</v>
      </c>
      <c r="AP4832" s="20" t="s">
        <v>125</v>
      </c>
      <c r="AQ4832" s="28">
        <v>1905</v>
      </c>
      <c r="AR4832" s="20" t="s">
        <v>18</v>
      </c>
      <c r="AS4832" s="32" t="str">
        <f t="shared" si="88"/>
        <v>FALSO</v>
      </c>
    </row>
    <row r="4833" spans="41:45" x14ac:dyDescent="0.2">
      <c r="AO4833" t="s">
        <v>4956</v>
      </c>
      <c r="AP4833" s="20" t="s">
        <v>74</v>
      </c>
      <c r="AQ4833" s="28">
        <v>2894</v>
      </c>
      <c r="AR4833" s="20" t="s">
        <v>19</v>
      </c>
      <c r="AS4833" s="32" t="str">
        <f t="shared" si="88"/>
        <v>FALSO</v>
      </c>
    </row>
    <row r="4834" spans="41:45" x14ac:dyDescent="0.2">
      <c r="AO4834" t="s">
        <v>4957</v>
      </c>
      <c r="AP4834" s="20" t="s">
        <v>78</v>
      </c>
      <c r="AQ4834" s="28">
        <v>2410</v>
      </c>
      <c r="AR4834" s="20" t="s">
        <v>19</v>
      </c>
      <c r="AS4834" s="32" t="str">
        <f t="shared" si="88"/>
        <v>FALSO</v>
      </c>
    </row>
    <row r="4835" spans="41:45" x14ac:dyDescent="0.2">
      <c r="AO4835" t="s">
        <v>4958</v>
      </c>
      <c r="AP4835" s="20" t="s">
        <v>78</v>
      </c>
      <c r="AQ4835" s="28">
        <v>2410</v>
      </c>
      <c r="AR4835" s="20" t="s">
        <v>19</v>
      </c>
      <c r="AS4835" s="32" t="str">
        <f t="shared" si="88"/>
        <v>FALSO</v>
      </c>
    </row>
    <row r="4836" spans="41:45" x14ac:dyDescent="0.2">
      <c r="AO4836" t="s">
        <v>4959</v>
      </c>
      <c r="AP4836" s="20" t="s">
        <v>177</v>
      </c>
      <c r="AQ4836" s="28">
        <v>2784</v>
      </c>
      <c r="AR4836" s="20" t="s">
        <v>19</v>
      </c>
      <c r="AS4836" s="32" t="str">
        <f t="shared" si="88"/>
        <v>FALSO</v>
      </c>
    </row>
    <row r="4837" spans="41:45" x14ac:dyDescent="0.2">
      <c r="AO4837" t="s">
        <v>4960</v>
      </c>
      <c r="AP4837" s="20" t="s">
        <v>177</v>
      </c>
      <c r="AQ4837" s="28">
        <v>2612</v>
      </c>
      <c r="AR4837" s="20" t="s">
        <v>19</v>
      </c>
      <c r="AS4837" s="32" t="str">
        <f t="shared" si="88"/>
        <v>FALSO</v>
      </c>
    </row>
    <row r="4838" spans="41:45" x14ac:dyDescent="0.2">
      <c r="AO4838" t="s">
        <v>4961</v>
      </c>
      <c r="AP4838" s="20" t="s">
        <v>162</v>
      </c>
      <c r="AQ4838" s="28">
        <v>1300</v>
      </c>
      <c r="AR4838" s="20" t="s">
        <v>17</v>
      </c>
      <c r="AS4838" s="32" t="str">
        <f t="shared" si="88"/>
        <v>VERO</v>
      </c>
    </row>
    <row r="4839" spans="41:45" x14ac:dyDescent="0.2">
      <c r="AO4839" t="s">
        <v>4962</v>
      </c>
      <c r="AP4839" s="20" t="s">
        <v>121</v>
      </c>
      <c r="AQ4839" s="28">
        <v>1981</v>
      </c>
      <c r="AR4839" s="20" t="s">
        <v>18</v>
      </c>
      <c r="AS4839" s="32" t="str">
        <f t="shared" si="88"/>
        <v>VERO</v>
      </c>
    </row>
    <row r="4840" spans="41:45" x14ac:dyDescent="0.2">
      <c r="AO4840" t="s">
        <v>4963</v>
      </c>
      <c r="AP4840" s="20" t="s">
        <v>209</v>
      </c>
      <c r="AQ4840" s="28">
        <v>3044</v>
      </c>
      <c r="AR4840" s="20" t="s">
        <v>20</v>
      </c>
      <c r="AS4840" s="32" t="str">
        <f t="shared" si="88"/>
        <v>FALSO</v>
      </c>
    </row>
    <row r="4841" spans="41:45" x14ac:dyDescent="0.2">
      <c r="AO4841" t="s">
        <v>4964</v>
      </c>
      <c r="AP4841" s="20" t="s">
        <v>162</v>
      </c>
      <c r="AQ4841" s="28">
        <v>2086</v>
      </c>
      <c r="AR4841" s="20" t="s">
        <v>18</v>
      </c>
      <c r="AS4841" s="32" t="str">
        <f t="shared" si="88"/>
        <v>VERO</v>
      </c>
    </row>
    <row r="4842" spans="41:45" x14ac:dyDescent="0.2">
      <c r="AO4842" t="s">
        <v>4965</v>
      </c>
      <c r="AP4842" s="20" t="s">
        <v>31</v>
      </c>
      <c r="AQ4842" s="28">
        <v>2073</v>
      </c>
      <c r="AR4842" s="20" t="s">
        <v>18</v>
      </c>
      <c r="AS4842" s="32" t="str">
        <f t="shared" si="88"/>
        <v>VERO</v>
      </c>
    </row>
    <row r="4843" spans="41:45" x14ac:dyDescent="0.2">
      <c r="AO4843" t="s">
        <v>4966</v>
      </c>
      <c r="AP4843" s="20" t="s">
        <v>121</v>
      </c>
      <c r="AQ4843" s="28">
        <v>1862</v>
      </c>
      <c r="AR4843" s="20" t="s">
        <v>18</v>
      </c>
      <c r="AS4843" s="32" t="str">
        <f t="shared" si="88"/>
        <v>VERO</v>
      </c>
    </row>
    <row r="4844" spans="41:45" x14ac:dyDescent="0.2">
      <c r="AO4844" t="s">
        <v>4967</v>
      </c>
      <c r="AP4844" s="20" t="s">
        <v>63</v>
      </c>
      <c r="AQ4844" s="28">
        <v>2428</v>
      </c>
      <c r="AR4844" s="20" t="s">
        <v>19</v>
      </c>
      <c r="AS4844" s="32" t="str">
        <f t="shared" si="88"/>
        <v>FALSO</v>
      </c>
    </row>
    <row r="4845" spans="41:45" x14ac:dyDescent="0.2">
      <c r="AO4845" t="s">
        <v>4968</v>
      </c>
      <c r="AP4845" s="20" t="s">
        <v>63</v>
      </c>
      <c r="AQ4845" s="28">
        <v>2428</v>
      </c>
      <c r="AR4845" s="20" t="s">
        <v>19</v>
      </c>
      <c r="AS4845" s="32" t="str">
        <f t="shared" si="88"/>
        <v>FALSO</v>
      </c>
    </row>
    <row r="4846" spans="41:45" x14ac:dyDescent="0.2">
      <c r="AO4846" t="s">
        <v>4969</v>
      </c>
      <c r="AP4846" s="20" t="s">
        <v>191</v>
      </c>
      <c r="AQ4846" s="28">
        <v>2585</v>
      </c>
      <c r="AR4846" s="20" t="s">
        <v>19</v>
      </c>
      <c r="AS4846" s="32" t="str">
        <f t="shared" si="88"/>
        <v>FALSO</v>
      </c>
    </row>
    <row r="4847" spans="41:45" x14ac:dyDescent="0.2">
      <c r="AO4847" t="s">
        <v>4970</v>
      </c>
      <c r="AP4847" s="20" t="s">
        <v>34</v>
      </c>
      <c r="AQ4847" s="28">
        <v>2423</v>
      </c>
      <c r="AR4847" s="20" t="s">
        <v>19</v>
      </c>
      <c r="AS4847" s="32" t="str">
        <f t="shared" si="88"/>
        <v>FALSO</v>
      </c>
    </row>
    <row r="4848" spans="41:45" x14ac:dyDescent="0.2">
      <c r="AO4848" t="s">
        <v>4971</v>
      </c>
      <c r="AP4848" s="20" t="s">
        <v>206</v>
      </c>
      <c r="AQ4848" s="28">
        <v>2483</v>
      </c>
      <c r="AR4848" s="20" t="s">
        <v>19</v>
      </c>
      <c r="AS4848" s="32" t="str">
        <f t="shared" si="88"/>
        <v>FALSO</v>
      </c>
    </row>
    <row r="4849" spans="41:45" x14ac:dyDescent="0.2">
      <c r="AO4849" t="s">
        <v>4972</v>
      </c>
      <c r="AP4849" s="20" t="s">
        <v>94</v>
      </c>
      <c r="AQ4849" s="28">
        <v>1057</v>
      </c>
      <c r="AR4849" s="20" t="s">
        <v>17</v>
      </c>
      <c r="AS4849" s="32" t="str">
        <f t="shared" si="88"/>
        <v>VERO</v>
      </c>
    </row>
    <row r="4850" spans="41:45" x14ac:dyDescent="0.2">
      <c r="AO4850" t="s">
        <v>4973</v>
      </c>
      <c r="AP4850" s="20" t="s">
        <v>214</v>
      </c>
      <c r="AQ4850" s="28">
        <v>2952</v>
      </c>
      <c r="AR4850" s="20" t="s">
        <v>19</v>
      </c>
      <c r="AS4850" s="32" t="str">
        <f t="shared" si="88"/>
        <v>FALSO</v>
      </c>
    </row>
    <row r="4851" spans="41:45" x14ac:dyDescent="0.2">
      <c r="AO4851" t="s">
        <v>4974</v>
      </c>
      <c r="AP4851" s="20" t="s">
        <v>38</v>
      </c>
      <c r="AQ4851" s="28">
        <v>2401</v>
      </c>
      <c r="AR4851" s="20" t="s">
        <v>19</v>
      </c>
      <c r="AS4851" s="32" t="str">
        <f t="shared" si="88"/>
        <v>VERO</v>
      </c>
    </row>
    <row r="4852" spans="41:45" x14ac:dyDescent="0.2">
      <c r="AO4852" t="s">
        <v>4975</v>
      </c>
      <c r="AP4852" s="20" t="s">
        <v>27</v>
      </c>
      <c r="AQ4852" s="28">
        <v>2487</v>
      </c>
      <c r="AR4852" s="20" t="s">
        <v>19</v>
      </c>
      <c r="AS4852" s="32" t="str">
        <f t="shared" si="88"/>
        <v>FALSO</v>
      </c>
    </row>
    <row r="4853" spans="41:45" x14ac:dyDescent="0.2">
      <c r="AO4853" t="s">
        <v>4976</v>
      </c>
      <c r="AP4853" s="20" t="s">
        <v>30</v>
      </c>
      <c r="AQ4853" s="28">
        <v>2701</v>
      </c>
      <c r="AR4853" s="20" t="s">
        <v>19</v>
      </c>
      <c r="AS4853" s="32" t="str">
        <f t="shared" si="88"/>
        <v>FALSO</v>
      </c>
    </row>
    <row r="4854" spans="41:45" x14ac:dyDescent="0.2">
      <c r="AO4854" t="s">
        <v>4977</v>
      </c>
      <c r="AP4854" s="20" t="s">
        <v>67</v>
      </c>
      <c r="AQ4854" s="28">
        <v>3484</v>
      </c>
      <c r="AR4854" s="20" t="s">
        <v>20</v>
      </c>
      <c r="AS4854" s="32" t="str">
        <f t="shared" si="88"/>
        <v>FALSO</v>
      </c>
    </row>
    <row r="4855" spans="41:45" x14ac:dyDescent="0.2">
      <c r="AO4855" t="s">
        <v>4978</v>
      </c>
      <c r="AP4855" s="20" t="s">
        <v>78</v>
      </c>
      <c r="AQ4855" s="28">
        <v>2446</v>
      </c>
      <c r="AR4855" s="20" t="s">
        <v>19</v>
      </c>
      <c r="AS4855" s="32" t="str">
        <f t="shared" si="88"/>
        <v>FALSO</v>
      </c>
    </row>
    <row r="4856" spans="41:45" x14ac:dyDescent="0.2">
      <c r="AO4856" t="s">
        <v>4979</v>
      </c>
      <c r="AP4856" s="20" t="s">
        <v>30</v>
      </c>
      <c r="AQ4856" s="28">
        <v>2524</v>
      </c>
      <c r="AR4856" s="20" t="s">
        <v>19</v>
      </c>
      <c r="AS4856" s="32" t="str">
        <f t="shared" si="88"/>
        <v>FALSO</v>
      </c>
    </row>
    <row r="4857" spans="41:45" x14ac:dyDescent="0.2">
      <c r="AO4857" t="s">
        <v>4980</v>
      </c>
      <c r="AP4857" s="20" t="s">
        <v>214</v>
      </c>
      <c r="AQ4857" s="28">
        <v>3955</v>
      </c>
      <c r="AR4857" s="20" t="s">
        <v>20</v>
      </c>
      <c r="AS4857" s="32" t="str">
        <f t="shared" si="88"/>
        <v>FALSO</v>
      </c>
    </row>
    <row r="4858" spans="41:45" x14ac:dyDescent="0.2">
      <c r="AO4858" t="s">
        <v>4981</v>
      </c>
      <c r="AP4858" s="20" t="s">
        <v>162</v>
      </c>
      <c r="AQ4858" s="28">
        <v>1528</v>
      </c>
      <c r="AR4858" s="20" t="s">
        <v>18</v>
      </c>
      <c r="AS4858" s="32" t="str">
        <f t="shared" si="88"/>
        <v>VERO</v>
      </c>
    </row>
    <row r="4859" spans="41:45" x14ac:dyDescent="0.2">
      <c r="AO4859" t="s">
        <v>4982</v>
      </c>
      <c r="AP4859" s="20" t="s">
        <v>78</v>
      </c>
      <c r="AQ4859" s="28">
        <v>3452</v>
      </c>
      <c r="AR4859" s="20" t="s">
        <v>20</v>
      </c>
      <c r="AS4859" s="32" t="str">
        <f t="shared" si="88"/>
        <v>FALSO</v>
      </c>
    </row>
    <row r="4860" spans="41:45" x14ac:dyDescent="0.2">
      <c r="AO4860" t="s">
        <v>4983</v>
      </c>
      <c r="AP4860" s="20" t="s">
        <v>47</v>
      </c>
      <c r="AQ4860" s="28">
        <v>2656</v>
      </c>
      <c r="AR4860" s="20" t="s">
        <v>19</v>
      </c>
      <c r="AS4860" s="32" t="str">
        <f t="shared" si="88"/>
        <v>FALSO</v>
      </c>
    </row>
    <row r="4861" spans="41:45" x14ac:dyDescent="0.2">
      <c r="AO4861" t="s">
        <v>4984</v>
      </c>
      <c r="AP4861" s="20" t="s">
        <v>98</v>
      </c>
      <c r="AQ4861" s="28">
        <v>2403</v>
      </c>
      <c r="AR4861" s="20" t="s">
        <v>19</v>
      </c>
      <c r="AS4861" s="32" t="str">
        <f t="shared" si="88"/>
        <v>FALSO</v>
      </c>
    </row>
    <row r="4862" spans="41:45" x14ac:dyDescent="0.2">
      <c r="AO4862" t="s">
        <v>4985</v>
      </c>
      <c r="AP4862" s="20" t="s">
        <v>65</v>
      </c>
      <c r="AQ4862" s="28">
        <v>3865</v>
      </c>
      <c r="AR4862" s="20" t="s">
        <v>20</v>
      </c>
      <c r="AS4862" s="32" t="str">
        <f t="shared" si="88"/>
        <v>FALSO</v>
      </c>
    </row>
    <row r="4863" spans="41:45" x14ac:dyDescent="0.2">
      <c r="AO4863" t="s">
        <v>4986</v>
      </c>
      <c r="AP4863" s="20" t="s">
        <v>85</v>
      </c>
      <c r="AQ4863" s="28">
        <v>2270</v>
      </c>
      <c r="AR4863" s="20" t="s">
        <v>19</v>
      </c>
      <c r="AS4863" s="32" t="str">
        <f t="shared" si="88"/>
        <v>VERO</v>
      </c>
    </row>
    <row r="4864" spans="41:45" x14ac:dyDescent="0.2">
      <c r="AO4864" t="s">
        <v>4987</v>
      </c>
      <c r="AP4864" s="20" t="s">
        <v>101</v>
      </c>
      <c r="AQ4864" s="28">
        <v>2389</v>
      </c>
      <c r="AR4864" s="20" t="s">
        <v>19</v>
      </c>
      <c r="AS4864" s="32" t="str">
        <f t="shared" si="88"/>
        <v>FALSO</v>
      </c>
    </row>
    <row r="4865" spans="41:45" x14ac:dyDescent="0.2">
      <c r="AO4865" t="s">
        <v>4988</v>
      </c>
      <c r="AP4865" s="20" t="s">
        <v>111</v>
      </c>
      <c r="AQ4865" s="28">
        <v>2355</v>
      </c>
      <c r="AR4865" s="20" t="s">
        <v>19</v>
      </c>
      <c r="AS4865" s="32" t="str">
        <f t="shared" si="88"/>
        <v>FALSO</v>
      </c>
    </row>
    <row r="4866" spans="41:45" x14ac:dyDescent="0.2">
      <c r="AO4866" t="s">
        <v>4989</v>
      </c>
      <c r="AP4866" s="20" t="s">
        <v>31</v>
      </c>
      <c r="AQ4866" s="28">
        <v>1993</v>
      </c>
      <c r="AR4866" s="20" t="s">
        <v>18</v>
      </c>
      <c r="AS4866" s="32" t="str">
        <f t="shared" si="88"/>
        <v>VERO</v>
      </c>
    </row>
    <row r="4867" spans="41:45" x14ac:dyDescent="0.2">
      <c r="AO4867" t="s">
        <v>4990</v>
      </c>
      <c r="AP4867" s="20" t="s">
        <v>31</v>
      </c>
      <c r="AQ4867" s="28">
        <v>1989</v>
      </c>
      <c r="AR4867" s="20" t="s">
        <v>18</v>
      </c>
      <c r="AS4867" s="32" t="str">
        <f t="shared" si="88"/>
        <v>VERO</v>
      </c>
    </row>
    <row r="4868" spans="41:45" x14ac:dyDescent="0.2">
      <c r="AO4868" t="s">
        <v>4991</v>
      </c>
      <c r="AP4868" s="20" t="s">
        <v>52</v>
      </c>
      <c r="AQ4868" s="28">
        <v>1259</v>
      </c>
      <c r="AR4868" s="20" t="s">
        <v>17</v>
      </c>
      <c r="AS4868" s="32" t="str">
        <f t="shared" si="88"/>
        <v>VERO</v>
      </c>
    </row>
    <row r="4869" spans="41:45" x14ac:dyDescent="0.2">
      <c r="AO4869" t="s">
        <v>4992</v>
      </c>
      <c r="AP4869" s="20" t="s">
        <v>103</v>
      </c>
      <c r="AQ4869" s="28">
        <v>1099</v>
      </c>
      <c r="AR4869" s="20" t="s">
        <v>17</v>
      </c>
      <c r="AS4869" s="32" t="str">
        <f t="shared" si="88"/>
        <v>VERO</v>
      </c>
    </row>
    <row r="4870" spans="41:45" x14ac:dyDescent="0.2">
      <c r="AO4870" t="s">
        <v>4993</v>
      </c>
      <c r="AP4870" s="20" t="s">
        <v>125</v>
      </c>
      <c r="AQ4870" s="28">
        <v>1745</v>
      </c>
      <c r="AR4870" s="20" t="s">
        <v>18</v>
      </c>
      <c r="AS4870" s="32" t="str">
        <f t="shared" si="88"/>
        <v>FALSO</v>
      </c>
    </row>
    <row r="4871" spans="41:45" x14ac:dyDescent="0.2">
      <c r="AO4871" t="s">
        <v>4994</v>
      </c>
      <c r="AP4871" s="20" t="s">
        <v>121</v>
      </c>
      <c r="AQ4871" s="28">
        <v>1208</v>
      </c>
      <c r="AR4871" s="20" t="s">
        <v>17</v>
      </c>
      <c r="AS4871" s="32" t="str">
        <f t="shared" si="88"/>
        <v>VERO</v>
      </c>
    </row>
    <row r="4872" spans="41:45" x14ac:dyDescent="0.2">
      <c r="AO4872" t="s">
        <v>4995</v>
      </c>
      <c r="AP4872" s="20" t="s">
        <v>80</v>
      </c>
      <c r="AQ4872" s="28">
        <v>1881</v>
      </c>
      <c r="AR4872" s="20" t="s">
        <v>18</v>
      </c>
      <c r="AS4872" s="32" t="str">
        <f t="shared" si="88"/>
        <v>FALSO</v>
      </c>
    </row>
    <row r="4873" spans="41:45" x14ac:dyDescent="0.2">
      <c r="AO4873" t="s">
        <v>4996</v>
      </c>
      <c r="AP4873" s="20" t="s">
        <v>84</v>
      </c>
      <c r="AQ4873" s="28">
        <v>1334</v>
      </c>
      <c r="AR4873" s="20" t="s">
        <v>17</v>
      </c>
      <c r="AS4873" s="32" t="str">
        <f t="shared" si="88"/>
        <v>VERO</v>
      </c>
    </row>
    <row r="4874" spans="41:45" x14ac:dyDescent="0.2">
      <c r="AO4874" t="s">
        <v>4997</v>
      </c>
      <c r="AP4874" s="20" t="s">
        <v>32</v>
      </c>
      <c r="AQ4874" s="28">
        <v>2704</v>
      </c>
      <c r="AR4874" s="20" t="s">
        <v>19</v>
      </c>
      <c r="AS4874" s="32" t="str">
        <f t="shared" si="88"/>
        <v>FALSO</v>
      </c>
    </row>
    <row r="4875" spans="41:45" x14ac:dyDescent="0.2">
      <c r="AO4875" t="s">
        <v>4998</v>
      </c>
      <c r="AP4875" s="20" t="s">
        <v>188</v>
      </c>
      <c r="AQ4875" s="28">
        <v>2619</v>
      </c>
      <c r="AR4875" s="20" t="s">
        <v>19</v>
      </c>
      <c r="AS4875" s="32" t="str">
        <f t="shared" si="88"/>
        <v>FALSO</v>
      </c>
    </row>
    <row r="4876" spans="41:45" x14ac:dyDescent="0.2">
      <c r="AO4876" t="s">
        <v>4999</v>
      </c>
      <c r="AP4876" s="20" t="s">
        <v>129</v>
      </c>
      <c r="AQ4876" s="28">
        <v>2737</v>
      </c>
      <c r="AR4876" s="20" t="s">
        <v>19</v>
      </c>
      <c r="AS4876" s="32" t="str">
        <f t="shared" si="88"/>
        <v>VERO</v>
      </c>
    </row>
    <row r="4877" spans="41:45" x14ac:dyDescent="0.2">
      <c r="AO4877" t="s">
        <v>5000</v>
      </c>
      <c r="AP4877" s="20" t="s">
        <v>177</v>
      </c>
      <c r="AQ4877" s="28">
        <v>4100</v>
      </c>
      <c r="AR4877" s="20" t="s">
        <v>20</v>
      </c>
      <c r="AS4877" s="32" t="str">
        <f t="shared" si="88"/>
        <v>FALSO</v>
      </c>
    </row>
    <row r="4878" spans="41:45" x14ac:dyDescent="0.2">
      <c r="AO4878" t="s">
        <v>5001</v>
      </c>
      <c r="AP4878" s="20" t="s">
        <v>32</v>
      </c>
      <c r="AQ4878" s="28">
        <v>2541</v>
      </c>
      <c r="AR4878" s="20" t="s">
        <v>19</v>
      </c>
      <c r="AS4878" s="32" t="str">
        <f t="shared" si="88"/>
        <v>FALSO</v>
      </c>
    </row>
    <row r="4879" spans="41:45" x14ac:dyDescent="0.2">
      <c r="AO4879" t="s">
        <v>5002</v>
      </c>
      <c r="AP4879" s="20" t="s">
        <v>206</v>
      </c>
      <c r="AQ4879" s="28">
        <v>3386</v>
      </c>
      <c r="AR4879" s="20" t="s">
        <v>20</v>
      </c>
      <c r="AS4879" s="32" t="str">
        <f t="shared" si="88"/>
        <v>FALSO</v>
      </c>
    </row>
    <row r="4880" spans="41:45" x14ac:dyDescent="0.2">
      <c r="AO4880" t="s">
        <v>5003</v>
      </c>
      <c r="AP4880" s="20" t="s">
        <v>32</v>
      </c>
      <c r="AQ4880" s="28">
        <v>2569</v>
      </c>
      <c r="AR4880" s="20" t="s">
        <v>19</v>
      </c>
      <c r="AS4880" s="32" t="str">
        <f t="shared" si="88"/>
        <v>FALSO</v>
      </c>
    </row>
    <row r="4881" spans="41:45" x14ac:dyDescent="0.2">
      <c r="AO4881" t="s">
        <v>5004</v>
      </c>
      <c r="AP4881" s="20" t="s">
        <v>46</v>
      </c>
      <c r="AQ4881" s="28">
        <v>3756</v>
      </c>
      <c r="AR4881" s="20" t="s">
        <v>20</v>
      </c>
      <c r="AS4881" s="32" t="str">
        <f t="shared" si="88"/>
        <v>FALSO</v>
      </c>
    </row>
    <row r="4882" spans="41:45" x14ac:dyDescent="0.2">
      <c r="AO4882" t="s">
        <v>5005</v>
      </c>
      <c r="AP4882" s="20" t="s">
        <v>121</v>
      </c>
      <c r="AQ4882" s="28">
        <v>1945</v>
      </c>
      <c r="AR4882" s="20" t="s">
        <v>18</v>
      </c>
      <c r="AS4882" s="32" t="str">
        <f t="shared" si="88"/>
        <v>VERO</v>
      </c>
    </row>
    <row r="4883" spans="41:45" x14ac:dyDescent="0.2">
      <c r="AO4883" t="s">
        <v>5006</v>
      </c>
      <c r="AP4883" s="20" t="s">
        <v>39</v>
      </c>
      <c r="AQ4883" s="28">
        <v>4313</v>
      </c>
      <c r="AR4883" s="20" t="s">
        <v>20</v>
      </c>
      <c r="AS4883" s="32" t="str">
        <f t="shared" si="88"/>
        <v>FALSO</v>
      </c>
    </row>
    <row r="4884" spans="41:45" x14ac:dyDescent="0.2">
      <c r="AO4884" t="s">
        <v>5007</v>
      </c>
      <c r="AP4884" s="20" t="s">
        <v>177</v>
      </c>
      <c r="AQ4884" s="28">
        <v>2594</v>
      </c>
      <c r="AR4884" s="20" t="s">
        <v>19</v>
      </c>
      <c r="AS4884" s="32" t="str">
        <f t="shared" si="88"/>
        <v>FALSO</v>
      </c>
    </row>
    <row r="4885" spans="41:45" x14ac:dyDescent="0.2">
      <c r="AO4885" t="s">
        <v>5008</v>
      </c>
      <c r="AP4885" s="20" t="s">
        <v>162</v>
      </c>
      <c r="AQ4885" s="28">
        <v>1629</v>
      </c>
      <c r="AR4885" s="20" t="s">
        <v>18</v>
      </c>
      <c r="AS4885" s="32" t="str">
        <f t="shared" si="88"/>
        <v>VERO</v>
      </c>
    </row>
    <row r="4886" spans="41:45" x14ac:dyDescent="0.2">
      <c r="AO4886" t="s">
        <v>5009</v>
      </c>
      <c r="AP4886" s="20" t="s">
        <v>48</v>
      </c>
      <c r="AQ4886" s="28">
        <v>2252</v>
      </c>
      <c r="AR4886" s="20" t="s">
        <v>19</v>
      </c>
      <c r="AS4886" s="32" t="str">
        <f t="shared" si="88"/>
        <v>VERO</v>
      </c>
    </row>
    <row r="4887" spans="41:45" x14ac:dyDescent="0.2">
      <c r="AO4887" t="s">
        <v>5010</v>
      </c>
      <c r="AP4887" s="20" t="s">
        <v>32</v>
      </c>
      <c r="AQ4887" s="28">
        <v>2689</v>
      </c>
      <c r="AR4887" s="20" t="s">
        <v>19</v>
      </c>
      <c r="AS4887" s="32" t="str">
        <f t="shared" si="88"/>
        <v>FALSO</v>
      </c>
    </row>
    <row r="4888" spans="41:45" x14ac:dyDescent="0.2">
      <c r="AO4888" t="s">
        <v>5011</v>
      </c>
      <c r="AP4888" s="20" t="s">
        <v>47</v>
      </c>
      <c r="AQ4888" s="28">
        <v>2604</v>
      </c>
      <c r="AR4888" s="20" t="s">
        <v>19</v>
      </c>
      <c r="AS4888" s="32" t="str">
        <f t="shared" si="88"/>
        <v>FALSO</v>
      </c>
    </row>
    <row r="4889" spans="41:45" x14ac:dyDescent="0.2">
      <c r="AO4889" t="s">
        <v>5012</v>
      </c>
      <c r="AP4889" s="20" t="s">
        <v>56</v>
      </c>
      <c r="AQ4889" s="28">
        <v>988</v>
      </c>
      <c r="AR4889" s="20" t="s">
        <v>17</v>
      </c>
      <c r="AS4889" s="32" t="str">
        <f t="shared" si="88"/>
        <v>VERO</v>
      </c>
    </row>
    <row r="4890" spans="41:45" x14ac:dyDescent="0.2">
      <c r="AO4890" t="s">
        <v>5013</v>
      </c>
      <c r="AP4890" s="20" t="s">
        <v>112</v>
      </c>
      <c r="AQ4890" s="28">
        <v>821</v>
      </c>
      <c r="AR4890" s="20" t="s">
        <v>16</v>
      </c>
      <c r="AS4890" s="32" t="str">
        <f t="shared" ref="AS4890:AS4953" si="89">IF((LOOKUP(AP4890,$AT$3:$AT$60))=AP4890,"VERO","FALSO")</f>
        <v>VERO</v>
      </c>
    </row>
    <row r="4891" spans="41:45" x14ac:dyDescent="0.2">
      <c r="AO4891" t="s">
        <v>5014</v>
      </c>
      <c r="AP4891" s="20" t="s">
        <v>169</v>
      </c>
      <c r="AQ4891" s="28">
        <v>848</v>
      </c>
      <c r="AR4891" s="20" t="s">
        <v>16</v>
      </c>
      <c r="AS4891" s="32" t="str">
        <f t="shared" si="89"/>
        <v>VERO</v>
      </c>
    </row>
    <row r="4892" spans="41:45" x14ac:dyDescent="0.2">
      <c r="AO4892" t="s">
        <v>5015</v>
      </c>
      <c r="AP4892" s="20" t="s">
        <v>46</v>
      </c>
      <c r="AQ4892" s="28">
        <v>2524</v>
      </c>
      <c r="AR4892" s="20" t="s">
        <v>19</v>
      </c>
      <c r="AS4892" s="32" t="str">
        <f t="shared" si="89"/>
        <v>FALSO</v>
      </c>
    </row>
    <row r="4893" spans="41:45" x14ac:dyDescent="0.2">
      <c r="AO4893" t="s">
        <v>5016</v>
      </c>
      <c r="AP4893" s="20" t="s">
        <v>160</v>
      </c>
      <c r="AQ4893" s="28">
        <v>780</v>
      </c>
      <c r="AR4893" s="20" t="s">
        <v>16</v>
      </c>
      <c r="AS4893" s="32" t="str">
        <f t="shared" si="89"/>
        <v>VERO</v>
      </c>
    </row>
    <row r="4894" spans="41:45" x14ac:dyDescent="0.2">
      <c r="AO4894" t="s">
        <v>5017</v>
      </c>
      <c r="AP4894" s="20" t="s">
        <v>133</v>
      </c>
      <c r="AQ4894" s="28">
        <v>2187</v>
      </c>
      <c r="AR4894" s="20" t="s">
        <v>19</v>
      </c>
      <c r="AS4894" s="32" t="str">
        <f t="shared" si="89"/>
        <v>VERO</v>
      </c>
    </row>
    <row r="4895" spans="41:45" x14ac:dyDescent="0.2">
      <c r="AO4895" t="s">
        <v>5018</v>
      </c>
      <c r="AP4895" s="20" t="s">
        <v>78</v>
      </c>
      <c r="AQ4895" s="28">
        <v>2355</v>
      </c>
      <c r="AR4895" s="20" t="s">
        <v>19</v>
      </c>
      <c r="AS4895" s="32" t="str">
        <f t="shared" si="89"/>
        <v>FALSO</v>
      </c>
    </row>
    <row r="4896" spans="41:45" x14ac:dyDescent="0.2">
      <c r="AO4896" t="s">
        <v>5019</v>
      </c>
      <c r="AP4896" s="20" t="s">
        <v>214</v>
      </c>
      <c r="AQ4896" s="28">
        <v>2825</v>
      </c>
      <c r="AR4896" s="20" t="s">
        <v>19</v>
      </c>
      <c r="AS4896" s="32" t="str">
        <f t="shared" si="89"/>
        <v>FALSO</v>
      </c>
    </row>
    <row r="4897" spans="41:45" x14ac:dyDescent="0.2">
      <c r="AO4897" t="s">
        <v>5020</v>
      </c>
      <c r="AP4897" s="20" t="s">
        <v>32</v>
      </c>
      <c r="AQ4897" s="28">
        <v>2734</v>
      </c>
      <c r="AR4897" s="20" t="s">
        <v>19</v>
      </c>
      <c r="AS4897" s="32" t="str">
        <f t="shared" si="89"/>
        <v>FALSO</v>
      </c>
    </row>
    <row r="4898" spans="41:45" x14ac:dyDescent="0.2">
      <c r="AO4898" t="s">
        <v>5021</v>
      </c>
      <c r="AP4898" s="20" t="s">
        <v>34</v>
      </c>
      <c r="AQ4898" s="28">
        <v>2447</v>
      </c>
      <c r="AR4898" s="20" t="s">
        <v>19</v>
      </c>
      <c r="AS4898" s="32" t="str">
        <f t="shared" si="89"/>
        <v>FALSO</v>
      </c>
    </row>
    <row r="4899" spans="41:45" x14ac:dyDescent="0.2">
      <c r="AO4899" t="s">
        <v>5022</v>
      </c>
      <c r="AP4899" s="20" t="s">
        <v>221</v>
      </c>
      <c r="AQ4899" s="28">
        <v>2745</v>
      </c>
      <c r="AR4899" s="20" t="s">
        <v>19</v>
      </c>
      <c r="AS4899" s="32" t="str">
        <f t="shared" si="89"/>
        <v>FALSO</v>
      </c>
    </row>
    <row r="4900" spans="41:45" x14ac:dyDescent="0.2">
      <c r="AO4900" t="s">
        <v>5023</v>
      </c>
      <c r="AP4900" s="20" t="s">
        <v>47</v>
      </c>
      <c r="AQ4900" s="28">
        <v>2404</v>
      </c>
      <c r="AR4900" s="20" t="s">
        <v>19</v>
      </c>
      <c r="AS4900" s="32" t="str">
        <f t="shared" si="89"/>
        <v>FALSO</v>
      </c>
    </row>
    <row r="4901" spans="41:45" x14ac:dyDescent="0.2">
      <c r="AO4901" t="s">
        <v>5024</v>
      </c>
      <c r="AP4901" s="20" t="s">
        <v>78</v>
      </c>
      <c r="AQ4901" s="28">
        <v>2446</v>
      </c>
      <c r="AR4901" s="20" t="s">
        <v>19</v>
      </c>
      <c r="AS4901" s="32" t="str">
        <f t="shared" si="89"/>
        <v>FALSO</v>
      </c>
    </row>
    <row r="4902" spans="41:45" x14ac:dyDescent="0.2">
      <c r="AO4902" t="s">
        <v>5025</v>
      </c>
      <c r="AP4902" s="20" t="s">
        <v>101</v>
      </c>
      <c r="AQ4902" s="28">
        <v>2389</v>
      </c>
      <c r="AR4902" s="20" t="s">
        <v>19</v>
      </c>
      <c r="AS4902" s="32" t="str">
        <f t="shared" si="89"/>
        <v>FALSO</v>
      </c>
    </row>
    <row r="4903" spans="41:45" x14ac:dyDescent="0.2">
      <c r="AO4903" t="s">
        <v>5026</v>
      </c>
      <c r="AP4903" s="20" t="s">
        <v>27</v>
      </c>
      <c r="AQ4903" s="28">
        <v>2383</v>
      </c>
      <c r="AR4903" s="20" t="s">
        <v>19</v>
      </c>
      <c r="AS4903" s="32" t="str">
        <f t="shared" si="89"/>
        <v>FALSO</v>
      </c>
    </row>
    <row r="4904" spans="41:45" x14ac:dyDescent="0.2">
      <c r="AO4904" t="s">
        <v>5027</v>
      </c>
      <c r="AP4904" s="20" t="s">
        <v>162</v>
      </c>
      <c r="AQ4904" s="28">
        <v>1494</v>
      </c>
      <c r="AR4904" s="20" t="s">
        <v>18</v>
      </c>
      <c r="AS4904" s="32" t="str">
        <f t="shared" si="89"/>
        <v>VERO</v>
      </c>
    </row>
    <row r="4905" spans="41:45" x14ac:dyDescent="0.2">
      <c r="AO4905" t="s">
        <v>5028</v>
      </c>
      <c r="AP4905" s="20" t="s">
        <v>80</v>
      </c>
      <c r="AQ4905" s="28">
        <v>1899</v>
      </c>
      <c r="AR4905" s="20" t="s">
        <v>18</v>
      </c>
      <c r="AS4905" s="32" t="str">
        <f t="shared" si="89"/>
        <v>FALSO</v>
      </c>
    </row>
    <row r="4906" spans="41:45" x14ac:dyDescent="0.2">
      <c r="AO4906" t="s">
        <v>5029</v>
      </c>
      <c r="AP4906" s="20" t="s">
        <v>45</v>
      </c>
      <c r="AQ4906" s="28">
        <v>1705</v>
      </c>
      <c r="AR4906" s="20" t="s">
        <v>18</v>
      </c>
      <c r="AS4906" s="32" t="str">
        <f t="shared" si="89"/>
        <v>VERO</v>
      </c>
    </row>
    <row r="4907" spans="41:45" x14ac:dyDescent="0.2">
      <c r="AO4907" t="s">
        <v>5030</v>
      </c>
      <c r="AP4907" s="20" t="s">
        <v>65</v>
      </c>
      <c r="AQ4907" s="28">
        <v>3076</v>
      </c>
      <c r="AR4907" s="20" t="s">
        <v>20</v>
      </c>
      <c r="AS4907" s="32" t="str">
        <f t="shared" si="89"/>
        <v>FALSO</v>
      </c>
    </row>
    <row r="4908" spans="41:45" x14ac:dyDescent="0.2">
      <c r="AO4908" t="s">
        <v>5031</v>
      </c>
      <c r="AP4908" s="20" t="s">
        <v>221</v>
      </c>
      <c r="AQ4908" s="28">
        <v>2401</v>
      </c>
      <c r="AR4908" s="20" t="s">
        <v>19</v>
      </c>
      <c r="AS4908" s="32" t="str">
        <f t="shared" si="89"/>
        <v>FALSO</v>
      </c>
    </row>
    <row r="4909" spans="41:45" x14ac:dyDescent="0.2">
      <c r="AO4909" t="s">
        <v>5032</v>
      </c>
      <c r="AP4909" s="20" t="s">
        <v>80</v>
      </c>
      <c r="AQ4909" s="28">
        <v>1184</v>
      </c>
      <c r="AR4909" s="20" t="s">
        <v>17</v>
      </c>
      <c r="AS4909" s="32" t="str">
        <f t="shared" si="89"/>
        <v>FALSO</v>
      </c>
    </row>
    <row r="4910" spans="41:45" x14ac:dyDescent="0.2">
      <c r="AO4910" t="s">
        <v>5033</v>
      </c>
      <c r="AP4910" s="20" t="s">
        <v>74</v>
      </c>
      <c r="AQ4910" s="28">
        <v>2675</v>
      </c>
      <c r="AR4910" s="20" t="s">
        <v>19</v>
      </c>
      <c r="AS4910" s="32" t="str">
        <f t="shared" si="89"/>
        <v>FALSO</v>
      </c>
    </row>
    <row r="4911" spans="41:45" x14ac:dyDescent="0.2">
      <c r="AO4911" t="s">
        <v>5034</v>
      </c>
      <c r="AP4911" s="20" t="s">
        <v>63</v>
      </c>
      <c r="AQ4911" s="28">
        <v>2383</v>
      </c>
      <c r="AR4911" s="20" t="s">
        <v>19</v>
      </c>
      <c r="AS4911" s="32" t="str">
        <f t="shared" si="89"/>
        <v>FALSO</v>
      </c>
    </row>
    <row r="4912" spans="41:45" x14ac:dyDescent="0.2">
      <c r="AO4912" t="s">
        <v>5035</v>
      </c>
      <c r="AP4912" s="20" t="s">
        <v>112</v>
      </c>
      <c r="AQ4912" s="28">
        <v>968</v>
      </c>
      <c r="AR4912" s="20" t="s">
        <v>17</v>
      </c>
      <c r="AS4912" s="32" t="str">
        <f t="shared" si="89"/>
        <v>VERO</v>
      </c>
    </row>
    <row r="4913" spans="41:45" x14ac:dyDescent="0.2">
      <c r="AO4913" t="s">
        <v>5036</v>
      </c>
      <c r="AP4913" s="20" t="s">
        <v>66</v>
      </c>
      <c r="AQ4913" s="28">
        <v>1549</v>
      </c>
      <c r="AR4913" s="20" t="s">
        <v>18</v>
      </c>
      <c r="AS4913" s="32" t="str">
        <f t="shared" si="89"/>
        <v>VERO</v>
      </c>
    </row>
    <row r="4914" spans="41:45" x14ac:dyDescent="0.2">
      <c r="AO4914" t="s">
        <v>5037</v>
      </c>
      <c r="AP4914" s="20" t="s">
        <v>206</v>
      </c>
      <c r="AQ4914" s="28">
        <v>2416</v>
      </c>
      <c r="AR4914" s="20" t="s">
        <v>19</v>
      </c>
      <c r="AS4914" s="32" t="str">
        <f t="shared" si="89"/>
        <v>FALSO</v>
      </c>
    </row>
    <row r="4915" spans="41:45" x14ac:dyDescent="0.2">
      <c r="AO4915" t="s">
        <v>5038</v>
      </c>
      <c r="AP4915" s="20" t="s">
        <v>65</v>
      </c>
      <c r="AQ4915" s="28">
        <v>2762</v>
      </c>
      <c r="AR4915" s="20" t="s">
        <v>19</v>
      </c>
      <c r="AS4915" s="32" t="str">
        <f t="shared" si="89"/>
        <v>FALSO</v>
      </c>
    </row>
    <row r="4916" spans="41:45" x14ac:dyDescent="0.2">
      <c r="AO4916" t="s">
        <v>5039</v>
      </c>
      <c r="AP4916" s="20" t="s">
        <v>34</v>
      </c>
      <c r="AQ4916" s="28">
        <v>3191</v>
      </c>
      <c r="AR4916" s="20" t="s">
        <v>20</v>
      </c>
      <c r="AS4916" s="32" t="str">
        <f t="shared" si="89"/>
        <v>FALSO</v>
      </c>
    </row>
    <row r="4917" spans="41:45" x14ac:dyDescent="0.2">
      <c r="AO4917" t="s">
        <v>5040</v>
      </c>
      <c r="AP4917" s="20" t="s">
        <v>38</v>
      </c>
      <c r="AQ4917" s="28">
        <v>1236</v>
      </c>
      <c r="AR4917" s="20" t="s">
        <v>17</v>
      </c>
      <c r="AS4917" s="32" t="str">
        <f t="shared" si="89"/>
        <v>VERO</v>
      </c>
    </row>
    <row r="4918" spans="41:45" x14ac:dyDescent="0.2">
      <c r="AO4918" t="s">
        <v>5041</v>
      </c>
      <c r="AP4918" s="20" t="s">
        <v>45</v>
      </c>
      <c r="AQ4918" s="28">
        <v>1953</v>
      </c>
      <c r="AR4918" s="20" t="s">
        <v>18</v>
      </c>
      <c r="AS4918" s="32" t="str">
        <f t="shared" si="89"/>
        <v>VERO</v>
      </c>
    </row>
    <row r="4919" spans="41:45" x14ac:dyDescent="0.2">
      <c r="AO4919" t="s">
        <v>5042</v>
      </c>
      <c r="AP4919" s="20" t="s">
        <v>78</v>
      </c>
      <c r="AQ4919" s="28">
        <v>3429</v>
      </c>
      <c r="AR4919" s="20" t="s">
        <v>20</v>
      </c>
      <c r="AS4919" s="32" t="str">
        <f t="shared" si="89"/>
        <v>FALSO</v>
      </c>
    </row>
    <row r="4920" spans="41:45" x14ac:dyDescent="0.2">
      <c r="AO4920" t="s">
        <v>5043</v>
      </c>
      <c r="AP4920" s="20" t="s">
        <v>78</v>
      </c>
      <c r="AQ4920" s="28">
        <v>2410</v>
      </c>
      <c r="AR4920" s="20" t="s">
        <v>19</v>
      </c>
      <c r="AS4920" s="32" t="str">
        <f t="shared" si="89"/>
        <v>FALSO</v>
      </c>
    </row>
    <row r="4921" spans="41:45" x14ac:dyDescent="0.2">
      <c r="AO4921" t="s">
        <v>5044</v>
      </c>
      <c r="AP4921" s="20" t="s">
        <v>63</v>
      </c>
      <c r="AQ4921" s="28">
        <v>2456</v>
      </c>
      <c r="AR4921" s="20" t="s">
        <v>19</v>
      </c>
      <c r="AS4921" s="32" t="str">
        <f t="shared" si="89"/>
        <v>FALSO</v>
      </c>
    </row>
    <row r="4922" spans="41:45" x14ac:dyDescent="0.2">
      <c r="AO4922" t="s">
        <v>5045</v>
      </c>
      <c r="AP4922" s="20" t="s">
        <v>157</v>
      </c>
      <c r="AQ4922" s="28">
        <v>3186</v>
      </c>
      <c r="AR4922" s="20" t="s">
        <v>20</v>
      </c>
      <c r="AS4922" s="32" t="str">
        <f t="shared" si="89"/>
        <v>FALSO</v>
      </c>
    </row>
    <row r="4923" spans="41:45" x14ac:dyDescent="0.2">
      <c r="AO4923" t="s">
        <v>5046</v>
      </c>
      <c r="AP4923" s="20" t="s">
        <v>164</v>
      </c>
      <c r="AQ4923" s="28">
        <v>1317</v>
      </c>
      <c r="AR4923" s="20" t="s">
        <v>17</v>
      </c>
      <c r="AS4923" s="32" t="str">
        <f t="shared" si="89"/>
        <v>VERO</v>
      </c>
    </row>
    <row r="4924" spans="41:45" x14ac:dyDescent="0.2">
      <c r="AO4924" t="s">
        <v>5047</v>
      </c>
      <c r="AP4924" s="20" t="s">
        <v>164</v>
      </c>
      <c r="AQ4924" s="28">
        <v>1162</v>
      </c>
      <c r="AR4924" s="20" t="s">
        <v>17</v>
      </c>
      <c r="AS4924" s="32" t="str">
        <f t="shared" si="89"/>
        <v>VERO</v>
      </c>
    </row>
    <row r="4925" spans="41:45" x14ac:dyDescent="0.2">
      <c r="AO4925" t="s">
        <v>5048</v>
      </c>
      <c r="AP4925" s="20" t="s">
        <v>75</v>
      </c>
      <c r="AQ4925" s="28">
        <v>1085</v>
      </c>
      <c r="AR4925" s="20" t="s">
        <v>17</v>
      </c>
      <c r="AS4925" s="32" t="str">
        <f t="shared" si="89"/>
        <v>VERO</v>
      </c>
    </row>
    <row r="4926" spans="41:45" x14ac:dyDescent="0.2">
      <c r="AO4926" t="s">
        <v>5049</v>
      </c>
      <c r="AP4926" s="20" t="s">
        <v>135</v>
      </c>
      <c r="AQ4926" s="28">
        <v>1877</v>
      </c>
      <c r="AR4926" s="20" t="s">
        <v>18</v>
      </c>
      <c r="AS4926" s="32" t="str">
        <f t="shared" si="89"/>
        <v>VERO</v>
      </c>
    </row>
    <row r="4927" spans="41:45" x14ac:dyDescent="0.2">
      <c r="AO4927" t="s">
        <v>5050</v>
      </c>
      <c r="AP4927" s="20" t="s">
        <v>137</v>
      </c>
      <c r="AQ4927" s="28">
        <v>3432</v>
      </c>
      <c r="AR4927" s="20" t="s">
        <v>20</v>
      </c>
      <c r="AS4927" s="32" t="str">
        <f t="shared" si="89"/>
        <v>VERO</v>
      </c>
    </row>
    <row r="4928" spans="41:45" x14ac:dyDescent="0.2">
      <c r="AO4928" t="s">
        <v>5051</v>
      </c>
      <c r="AP4928" s="20" t="s">
        <v>59</v>
      </c>
      <c r="AQ4928" s="28">
        <v>2016</v>
      </c>
      <c r="AR4928" s="20" t="s">
        <v>18</v>
      </c>
      <c r="AS4928" s="32" t="str">
        <f t="shared" si="89"/>
        <v>VERO</v>
      </c>
    </row>
    <row r="4929" spans="41:45" x14ac:dyDescent="0.2">
      <c r="AO4929" t="s">
        <v>5052</v>
      </c>
      <c r="AP4929" s="20" t="s">
        <v>162</v>
      </c>
      <c r="AQ4929" s="28">
        <v>817</v>
      </c>
      <c r="AR4929" s="20" t="s">
        <v>16</v>
      </c>
      <c r="AS4929" s="32" t="str">
        <f t="shared" si="89"/>
        <v>VERO</v>
      </c>
    </row>
    <row r="4930" spans="41:45" x14ac:dyDescent="0.2">
      <c r="AO4930" t="s">
        <v>5053</v>
      </c>
      <c r="AP4930" s="20" t="s">
        <v>63</v>
      </c>
      <c r="AQ4930" s="28">
        <v>2633</v>
      </c>
      <c r="AR4930" s="20" t="s">
        <v>19</v>
      </c>
      <c r="AS4930" s="32" t="str">
        <f t="shared" si="89"/>
        <v>FALSO</v>
      </c>
    </row>
    <row r="4931" spans="41:45" x14ac:dyDescent="0.2">
      <c r="AO4931" t="s">
        <v>5054</v>
      </c>
      <c r="AP4931" s="20" t="s">
        <v>126</v>
      </c>
      <c r="AQ4931" s="28">
        <v>1716</v>
      </c>
      <c r="AR4931" s="20" t="s">
        <v>18</v>
      </c>
      <c r="AS4931" s="32" t="str">
        <f t="shared" si="89"/>
        <v>VERO</v>
      </c>
    </row>
    <row r="4932" spans="41:45" x14ac:dyDescent="0.2">
      <c r="AO4932" t="s">
        <v>5055</v>
      </c>
      <c r="AP4932" s="20" t="s">
        <v>177</v>
      </c>
      <c r="AQ4932" s="28">
        <v>2730</v>
      </c>
      <c r="AR4932" s="20" t="s">
        <v>19</v>
      </c>
      <c r="AS4932" s="32" t="str">
        <f t="shared" si="89"/>
        <v>FALSO</v>
      </c>
    </row>
    <row r="4933" spans="41:45" x14ac:dyDescent="0.2">
      <c r="AO4933" t="s">
        <v>5056</v>
      </c>
      <c r="AP4933" s="20" t="s">
        <v>101</v>
      </c>
      <c r="AQ4933" s="28">
        <v>2557</v>
      </c>
      <c r="AR4933" s="20" t="s">
        <v>19</v>
      </c>
      <c r="AS4933" s="32" t="str">
        <f t="shared" si="89"/>
        <v>FALSO</v>
      </c>
    </row>
    <row r="4934" spans="41:45" x14ac:dyDescent="0.2">
      <c r="AO4934" t="s">
        <v>5057</v>
      </c>
      <c r="AP4934" s="20" t="s">
        <v>55</v>
      </c>
      <c r="AQ4934" s="28">
        <v>1924</v>
      </c>
      <c r="AR4934" s="20" t="s">
        <v>18</v>
      </c>
      <c r="AS4934" s="32" t="str">
        <f t="shared" si="89"/>
        <v>VERO</v>
      </c>
    </row>
    <row r="4935" spans="41:45" x14ac:dyDescent="0.2">
      <c r="AO4935" t="s">
        <v>5058</v>
      </c>
      <c r="AP4935" s="20" t="s">
        <v>160</v>
      </c>
      <c r="AQ4935" s="28">
        <v>1567</v>
      </c>
      <c r="AR4935" s="20" t="s">
        <v>18</v>
      </c>
      <c r="AS4935" s="32" t="str">
        <f t="shared" si="89"/>
        <v>VERO</v>
      </c>
    </row>
    <row r="4936" spans="41:45" x14ac:dyDescent="0.2">
      <c r="AO4936" t="s">
        <v>5059</v>
      </c>
      <c r="AP4936" s="20" t="s">
        <v>206</v>
      </c>
      <c r="AQ4936" s="28">
        <v>2399</v>
      </c>
      <c r="AR4936" s="20" t="s">
        <v>19</v>
      </c>
      <c r="AS4936" s="32" t="str">
        <f t="shared" si="89"/>
        <v>FALSO</v>
      </c>
    </row>
    <row r="4937" spans="41:45" x14ac:dyDescent="0.2">
      <c r="AO4937" t="s">
        <v>5060</v>
      </c>
      <c r="AP4937" s="20" t="s">
        <v>78</v>
      </c>
      <c r="AQ4937" s="28">
        <v>2383</v>
      </c>
      <c r="AR4937" s="20" t="s">
        <v>19</v>
      </c>
      <c r="AS4937" s="32" t="str">
        <f t="shared" si="89"/>
        <v>FALSO</v>
      </c>
    </row>
    <row r="4938" spans="41:45" x14ac:dyDescent="0.2">
      <c r="AO4938" t="s">
        <v>5061</v>
      </c>
      <c r="AP4938" s="20" t="s">
        <v>227</v>
      </c>
      <c r="AQ4938" s="28">
        <v>2802</v>
      </c>
      <c r="AR4938" s="20" t="s">
        <v>19</v>
      </c>
      <c r="AS4938" s="32" t="str">
        <f t="shared" si="89"/>
        <v>FALSO</v>
      </c>
    </row>
    <row r="4939" spans="41:45" x14ac:dyDescent="0.2">
      <c r="AO4939" t="s">
        <v>5062</v>
      </c>
      <c r="AP4939" s="20" t="s">
        <v>88</v>
      </c>
      <c r="AQ4939" s="28">
        <v>2942</v>
      </c>
      <c r="AR4939" s="20" t="s">
        <v>19</v>
      </c>
      <c r="AS4939" s="32" t="str">
        <f t="shared" si="89"/>
        <v>VERO</v>
      </c>
    </row>
    <row r="4940" spans="41:45" x14ac:dyDescent="0.2">
      <c r="AO4940" t="s">
        <v>5063</v>
      </c>
      <c r="AP4940" s="20" t="s">
        <v>66</v>
      </c>
      <c r="AQ4940" s="28">
        <v>2261</v>
      </c>
      <c r="AR4940" s="20" t="s">
        <v>19</v>
      </c>
      <c r="AS4940" s="32" t="str">
        <f t="shared" si="89"/>
        <v>VERO</v>
      </c>
    </row>
    <row r="4941" spans="41:45" x14ac:dyDescent="0.2">
      <c r="AO4941" t="s">
        <v>5064</v>
      </c>
      <c r="AP4941" s="20" t="s">
        <v>77</v>
      </c>
      <c r="AQ4941" s="28">
        <v>1702</v>
      </c>
      <c r="AR4941" s="20" t="s">
        <v>18</v>
      </c>
      <c r="AS4941" s="32" t="str">
        <f t="shared" si="89"/>
        <v>VERO</v>
      </c>
    </row>
    <row r="4942" spans="41:45" x14ac:dyDescent="0.2">
      <c r="AO4942" t="s">
        <v>5065</v>
      </c>
      <c r="AP4942" s="20" t="s">
        <v>126</v>
      </c>
      <c r="AQ4942" s="28">
        <v>751</v>
      </c>
      <c r="AR4942" s="20" t="s">
        <v>16</v>
      </c>
      <c r="AS4942" s="32" t="str">
        <f t="shared" si="89"/>
        <v>VERO</v>
      </c>
    </row>
    <row r="4943" spans="41:45" x14ac:dyDescent="0.2">
      <c r="AO4943" t="s">
        <v>5066</v>
      </c>
      <c r="AP4943" s="20" t="s">
        <v>150</v>
      </c>
      <c r="AQ4943" s="28">
        <v>2141</v>
      </c>
      <c r="AR4943" s="20" t="s">
        <v>19</v>
      </c>
      <c r="AS4943" s="32" t="str">
        <f t="shared" si="89"/>
        <v>VERO</v>
      </c>
    </row>
    <row r="4944" spans="41:45" x14ac:dyDescent="0.2">
      <c r="AO4944" t="s">
        <v>5067</v>
      </c>
      <c r="AP4944" s="20" t="s">
        <v>188</v>
      </c>
      <c r="AQ4944" s="28">
        <v>2614</v>
      </c>
      <c r="AR4944" s="20" t="s">
        <v>19</v>
      </c>
      <c r="AS4944" s="32" t="str">
        <f t="shared" si="89"/>
        <v>FALSO</v>
      </c>
    </row>
    <row r="4945" spans="41:45" x14ac:dyDescent="0.2">
      <c r="AO4945" t="s">
        <v>5068</v>
      </c>
      <c r="AP4945" s="20" t="s">
        <v>90</v>
      </c>
      <c r="AQ4945" s="28">
        <v>1984</v>
      </c>
      <c r="AR4945" s="20" t="s">
        <v>18</v>
      </c>
      <c r="AS4945" s="32" t="str">
        <f t="shared" si="89"/>
        <v>VERO</v>
      </c>
    </row>
    <row r="4946" spans="41:45" x14ac:dyDescent="0.2">
      <c r="AO4946" t="s">
        <v>5069</v>
      </c>
      <c r="AP4946" s="20" t="s">
        <v>144</v>
      </c>
      <c r="AQ4946" s="28">
        <v>1205</v>
      </c>
      <c r="AR4946" s="20" t="s">
        <v>17</v>
      </c>
      <c r="AS4946" s="32" t="str">
        <f t="shared" si="89"/>
        <v>VERO</v>
      </c>
    </row>
    <row r="4947" spans="41:45" x14ac:dyDescent="0.2">
      <c r="AO4947" t="s">
        <v>5070</v>
      </c>
      <c r="AP4947" s="20" t="s">
        <v>100</v>
      </c>
      <c r="AQ4947" s="28">
        <v>1898</v>
      </c>
      <c r="AR4947" s="20" t="s">
        <v>18</v>
      </c>
      <c r="AS4947" s="32" t="str">
        <f t="shared" si="89"/>
        <v>VERO</v>
      </c>
    </row>
    <row r="4948" spans="41:45" x14ac:dyDescent="0.2">
      <c r="AO4948" t="s">
        <v>5071</v>
      </c>
      <c r="AP4948" s="20" t="s">
        <v>225</v>
      </c>
      <c r="AQ4948" s="28">
        <v>2485</v>
      </c>
      <c r="AR4948" s="20" t="s">
        <v>19</v>
      </c>
      <c r="AS4948" s="32" t="str">
        <f t="shared" si="89"/>
        <v>FALSO</v>
      </c>
    </row>
    <row r="4949" spans="41:45" x14ac:dyDescent="0.2">
      <c r="AO4949" t="s">
        <v>5072</v>
      </c>
      <c r="AP4949" s="20" t="s">
        <v>209</v>
      </c>
      <c r="AQ4949" s="28">
        <v>2328</v>
      </c>
      <c r="AR4949" s="20" t="s">
        <v>19</v>
      </c>
      <c r="AS4949" s="32" t="str">
        <f t="shared" si="89"/>
        <v>FALSO</v>
      </c>
    </row>
    <row r="4950" spans="41:45" x14ac:dyDescent="0.2">
      <c r="AO4950" t="s">
        <v>5073</v>
      </c>
      <c r="AP4950" s="20" t="s">
        <v>84</v>
      </c>
      <c r="AQ4950" s="28">
        <v>1229</v>
      </c>
      <c r="AR4950" s="20" t="s">
        <v>17</v>
      </c>
      <c r="AS4950" s="32" t="str">
        <f t="shared" si="89"/>
        <v>VERO</v>
      </c>
    </row>
    <row r="4951" spans="41:45" x14ac:dyDescent="0.2">
      <c r="AO4951" t="s">
        <v>5074</v>
      </c>
      <c r="AP4951" s="20" t="s">
        <v>28</v>
      </c>
      <c r="AQ4951" s="28">
        <v>829</v>
      </c>
      <c r="AR4951" s="20" t="s">
        <v>16</v>
      </c>
      <c r="AS4951" s="32" t="str">
        <f t="shared" si="89"/>
        <v>VERO</v>
      </c>
    </row>
    <row r="4952" spans="41:45" x14ac:dyDescent="0.2">
      <c r="AO4952" t="s">
        <v>5075</v>
      </c>
      <c r="AP4952" s="20" t="s">
        <v>206</v>
      </c>
      <c r="AQ4952" s="28">
        <v>2438</v>
      </c>
      <c r="AR4952" s="20" t="s">
        <v>19</v>
      </c>
      <c r="AS4952" s="32" t="str">
        <f t="shared" si="89"/>
        <v>FALSO</v>
      </c>
    </row>
    <row r="4953" spans="41:45" x14ac:dyDescent="0.2">
      <c r="AO4953" t="s">
        <v>5076</v>
      </c>
      <c r="AP4953" s="20" t="s">
        <v>103</v>
      </c>
      <c r="AQ4953" s="28">
        <v>1235</v>
      </c>
      <c r="AR4953" s="20" t="s">
        <v>17</v>
      </c>
      <c r="AS4953" s="32" t="str">
        <f t="shared" si="89"/>
        <v>VERO</v>
      </c>
    </row>
    <row r="4954" spans="41:45" x14ac:dyDescent="0.2">
      <c r="AO4954" t="s">
        <v>5077</v>
      </c>
      <c r="AP4954" s="20" t="s">
        <v>41</v>
      </c>
      <c r="AQ4954" s="28">
        <v>1053</v>
      </c>
      <c r="AR4954" s="20" t="s">
        <v>17</v>
      </c>
      <c r="AS4954" s="32" t="str">
        <f t="shared" ref="AS4954:AS5017" si="90">IF((LOOKUP(AP4954,$AT$3:$AT$60))=AP4954,"VERO","FALSO")</f>
        <v>VERO</v>
      </c>
    </row>
    <row r="4955" spans="41:45" x14ac:dyDescent="0.2">
      <c r="AO4955" t="s">
        <v>5078</v>
      </c>
      <c r="AP4955" s="20" t="s">
        <v>144</v>
      </c>
      <c r="AQ4955" s="28">
        <v>888</v>
      </c>
      <c r="AR4955" s="20" t="s">
        <v>16</v>
      </c>
      <c r="AS4955" s="32" t="str">
        <f t="shared" si="90"/>
        <v>VERO</v>
      </c>
    </row>
    <row r="4956" spans="41:45" x14ac:dyDescent="0.2">
      <c r="AO4956" t="s">
        <v>5079</v>
      </c>
      <c r="AP4956" s="20" t="s">
        <v>35</v>
      </c>
      <c r="AQ4956" s="28">
        <v>2283</v>
      </c>
      <c r="AR4956" s="20" t="s">
        <v>19</v>
      </c>
      <c r="AS4956" s="32" t="str">
        <f t="shared" si="90"/>
        <v>VERO</v>
      </c>
    </row>
    <row r="4957" spans="41:45" x14ac:dyDescent="0.2">
      <c r="AO4957" t="s">
        <v>5080</v>
      </c>
      <c r="AP4957" s="20" t="s">
        <v>66</v>
      </c>
      <c r="AQ4957" s="28">
        <v>2334</v>
      </c>
      <c r="AR4957" s="20" t="s">
        <v>19</v>
      </c>
      <c r="AS4957" s="32" t="str">
        <f t="shared" si="90"/>
        <v>VERO</v>
      </c>
    </row>
    <row r="4958" spans="41:45" x14ac:dyDescent="0.2">
      <c r="AO4958" t="s">
        <v>5081</v>
      </c>
      <c r="AP4958" s="20" t="s">
        <v>42</v>
      </c>
      <c r="AQ4958" s="28">
        <v>1435</v>
      </c>
      <c r="AR4958" s="20" t="s">
        <v>18</v>
      </c>
      <c r="AS4958" s="32" t="str">
        <f t="shared" si="90"/>
        <v>VERO</v>
      </c>
    </row>
    <row r="4959" spans="41:45" x14ac:dyDescent="0.2">
      <c r="AO4959" t="s">
        <v>5082</v>
      </c>
      <c r="AP4959" s="20" t="s">
        <v>150</v>
      </c>
      <c r="AQ4959" s="28">
        <v>2012</v>
      </c>
      <c r="AR4959" s="20" t="s">
        <v>18</v>
      </c>
      <c r="AS4959" s="32" t="str">
        <f t="shared" si="90"/>
        <v>VERO</v>
      </c>
    </row>
    <row r="4960" spans="41:45" x14ac:dyDescent="0.2">
      <c r="AO4960" t="s">
        <v>5083</v>
      </c>
      <c r="AP4960" s="20" t="s">
        <v>66</v>
      </c>
      <c r="AQ4960" s="28">
        <v>1868</v>
      </c>
      <c r="AR4960" s="20" t="s">
        <v>18</v>
      </c>
      <c r="AS4960" s="32" t="str">
        <f t="shared" si="90"/>
        <v>VERO</v>
      </c>
    </row>
    <row r="4961" spans="41:45" x14ac:dyDescent="0.2">
      <c r="AO4961" t="s">
        <v>5084</v>
      </c>
      <c r="AP4961" s="20" t="s">
        <v>80</v>
      </c>
      <c r="AQ4961" s="28">
        <v>1983</v>
      </c>
      <c r="AR4961" s="20" t="s">
        <v>18</v>
      </c>
      <c r="AS4961" s="32" t="str">
        <f t="shared" si="90"/>
        <v>FALSO</v>
      </c>
    </row>
    <row r="4962" spans="41:45" x14ac:dyDescent="0.2">
      <c r="AO4962" t="s">
        <v>5085</v>
      </c>
      <c r="AP4962" s="20" t="s">
        <v>63</v>
      </c>
      <c r="AQ4962" s="28">
        <v>2383</v>
      </c>
      <c r="AR4962" s="20" t="s">
        <v>19</v>
      </c>
      <c r="AS4962" s="32" t="str">
        <f t="shared" si="90"/>
        <v>FALSO</v>
      </c>
    </row>
    <row r="4963" spans="41:45" x14ac:dyDescent="0.2">
      <c r="AO4963" t="s">
        <v>5086</v>
      </c>
      <c r="AP4963" s="20" t="s">
        <v>159</v>
      </c>
      <c r="AQ4963" s="28">
        <v>2434</v>
      </c>
      <c r="AR4963" s="20" t="s">
        <v>19</v>
      </c>
      <c r="AS4963" s="32" t="str">
        <f t="shared" si="90"/>
        <v>FALSO</v>
      </c>
    </row>
    <row r="4964" spans="41:45" x14ac:dyDescent="0.2">
      <c r="AO4964" t="s">
        <v>5087</v>
      </c>
      <c r="AP4964" s="20" t="s">
        <v>214</v>
      </c>
      <c r="AQ4964" s="28">
        <v>4512</v>
      </c>
      <c r="AR4964" s="20" t="s">
        <v>20</v>
      </c>
      <c r="AS4964" s="32" t="str">
        <f t="shared" si="90"/>
        <v>FALSO</v>
      </c>
    </row>
    <row r="4965" spans="41:45" x14ac:dyDescent="0.2">
      <c r="AO4965" t="s">
        <v>5088</v>
      </c>
      <c r="AP4965" s="20" t="s">
        <v>72</v>
      </c>
      <c r="AQ4965" s="28">
        <v>1693</v>
      </c>
      <c r="AR4965" s="20" t="s">
        <v>18</v>
      </c>
      <c r="AS4965" s="32" t="str">
        <f t="shared" si="90"/>
        <v>VERO</v>
      </c>
    </row>
    <row r="4966" spans="41:45" x14ac:dyDescent="0.2">
      <c r="AO4966" t="s">
        <v>5089</v>
      </c>
      <c r="AP4966" s="20" t="s">
        <v>206</v>
      </c>
      <c r="AQ4966" s="28">
        <v>3297</v>
      </c>
      <c r="AR4966" s="20" t="s">
        <v>20</v>
      </c>
      <c r="AS4966" s="32" t="str">
        <f t="shared" si="90"/>
        <v>FALSO</v>
      </c>
    </row>
    <row r="4967" spans="41:45" x14ac:dyDescent="0.2">
      <c r="AO4967" t="s">
        <v>5090</v>
      </c>
      <c r="AP4967" s="20" t="s">
        <v>65</v>
      </c>
      <c r="AQ4967" s="28">
        <v>3327</v>
      </c>
      <c r="AR4967" s="20" t="s">
        <v>20</v>
      </c>
      <c r="AS4967" s="32" t="str">
        <f t="shared" si="90"/>
        <v>FALSO</v>
      </c>
    </row>
    <row r="4968" spans="41:45" x14ac:dyDescent="0.2">
      <c r="AO4968" t="s">
        <v>5091</v>
      </c>
      <c r="AP4968" s="20" t="s">
        <v>177</v>
      </c>
      <c r="AQ4968" s="28">
        <v>2618</v>
      </c>
      <c r="AR4968" s="20" t="s">
        <v>19</v>
      </c>
      <c r="AS4968" s="32" t="str">
        <f t="shared" si="90"/>
        <v>FALSO</v>
      </c>
    </row>
    <row r="4969" spans="41:45" x14ac:dyDescent="0.2">
      <c r="AO4969" t="s">
        <v>5092</v>
      </c>
      <c r="AP4969" s="20" t="s">
        <v>188</v>
      </c>
      <c r="AQ4969" s="28">
        <v>2619</v>
      </c>
      <c r="AR4969" s="20" t="s">
        <v>19</v>
      </c>
      <c r="AS4969" s="32" t="str">
        <f t="shared" si="90"/>
        <v>FALSO</v>
      </c>
    </row>
    <row r="4970" spans="41:45" x14ac:dyDescent="0.2">
      <c r="AO4970" t="s">
        <v>5093</v>
      </c>
      <c r="AP4970" s="20" t="s">
        <v>214</v>
      </c>
      <c r="AQ4970" s="28">
        <v>3921</v>
      </c>
      <c r="AR4970" s="20" t="s">
        <v>20</v>
      </c>
      <c r="AS4970" s="32" t="str">
        <f t="shared" si="90"/>
        <v>FALSO</v>
      </c>
    </row>
    <row r="4971" spans="41:45" x14ac:dyDescent="0.2">
      <c r="AO4971" t="s">
        <v>5094</v>
      </c>
      <c r="AP4971" s="20" t="s">
        <v>101</v>
      </c>
      <c r="AQ4971" s="28">
        <v>2557</v>
      </c>
      <c r="AR4971" s="20" t="s">
        <v>19</v>
      </c>
      <c r="AS4971" s="32" t="str">
        <f t="shared" si="90"/>
        <v>FALSO</v>
      </c>
    </row>
    <row r="4972" spans="41:45" x14ac:dyDescent="0.2">
      <c r="AO4972" t="s">
        <v>5095</v>
      </c>
      <c r="AP4972" s="20" t="s">
        <v>72</v>
      </c>
      <c r="AQ4972" s="28">
        <v>2669</v>
      </c>
      <c r="AR4972" s="20" t="s">
        <v>19</v>
      </c>
      <c r="AS4972" s="32" t="str">
        <f t="shared" si="90"/>
        <v>VERO</v>
      </c>
    </row>
    <row r="4973" spans="41:45" x14ac:dyDescent="0.2">
      <c r="AO4973" t="s">
        <v>5096</v>
      </c>
      <c r="AP4973" s="20" t="s">
        <v>133</v>
      </c>
      <c r="AQ4973" s="28">
        <v>2228</v>
      </c>
      <c r="AR4973" s="20" t="s">
        <v>19</v>
      </c>
      <c r="AS4973" s="32" t="str">
        <f t="shared" si="90"/>
        <v>VERO</v>
      </c>
    </row>
    <row r="4974" spans="41:45" x14ac:dyDescent="0.2">
      <c r="AO4974" t="s">
        <v>5097</v>
      </c>
      <c r="AP4974" s="20" t="s">
        <v>45</v>
      </c>
      <c r="AQ4974" s="28">
        <v>1725</v>
      </c>
      <c r="AR4974" s="20" t="s">
        <v>18</v>
      </c>
      <c r="AS4974" s="32" t="str">
        <f t="shared" si="90"/>
        <v>VERO</v>
      </c>
    </row>
    <row r="4975" spans="41:45" x14ac:dyDescent="0.2">
      <c r="AO4975" t="s">
        <v>5098</v>
      </c>
      <c r="AP4975" s="20" t="s">
        <v>61</v>
      </c>
      <c r="AQ4975" s="28">
        <v>2651</v>
      </c>
      <c r="AR4975" s="20" t="s">
        <v>19</v>
      </c>
      <c r="AS4975" s="32" t="str">
        <f t="shared" si="90"/>
        <v>VERO</v>
      </c>
    </row>
    <row r="4976" spans="41:45" x14ac:dyDescent="0.2">
      <c r="AO4976" t="s">
        <v>5099</v>
      </c>
      <c r="AP4976" s="20" t="s">
        <v>169</v>
      </c>
      <c r="AQ4976" s="28">
        <v>717</v>
      </c>
      <c r="AR4976" s="20" t="s">
        <v>16</v>
      </c>
      <c r="AS4976" s="32" t="str">
        <f t="shared" si="90"/>
        <v>VERO</v>
      </c>
    </row>
    <row r="4977" spans="41:45" x14ac:dyDescent="0.2">
      <c r="AO4977" t="s">
        <v>5100</v>
      </c>
      <c r="AP4977" s="20" t="s">
        <v>47</v>
      </c>
      <c r="AQ4977" s="28">
        <v>2557</v>
      </c>
      <c r="AR4977" s="20" t="s">
        <v>19</v>
      </c>
      <c r="AS4977" s="32" t="str">
        <f t="shared" si="90"/>
        <v>FALSO</v>
      </c>
    </row>
    <row r="4978" spans="41:45" x14ac:dyDescent="0.2">
      <c r="AO4978" t="s">
        <v>5101</v>
      </c>
      <c r="AP4978" s="20" t="s">
        <v>72</v>
      </c>
      <c r="AQ4978" s="28">
        <v>1033</v>
      </c>
      <c r="AR4978" s="20" t="s">
        <v>17</v>
      </c>
      <c r="AS4978" s="32" t="str">
        <f t="shared" si="90"/>
        <v>VERO</v>
      </c>
    </row>
    <row r="4979" spans="41:45" x14ac:dyDescent="0.2">
      <c r="AO4979" t="s">
        <v>5102</v>
      </c>
      <c r="AP4979" s="20" t="s">
        <v>45</v>
      </c>
      <c r="AQ4979" s="28">
        <v>1562</v>
      </c>
      <c r="AR4979" s="20" t="s">
        <v>18</v>
      </c>
      <c r="AS4979" s="32" t="str">
        <f t="shared" si="90"/>
        <v>VERO</v>
      </c>
    </row>
    <row r="4980" spans="41:45" x14ac:dyDescent="0.2">
      <c r="AO4980" t="s">
        <v>5103</v>
      </c>
      <c r="AP4980" s="20" t="s">
        <v>72</v>
      </c>
      <c r="AQ4980" s="28">
        <v>1260</v>
      </c>
      <c r="AR4980" s="20" t="s">
        <v>17</v>
      </c>
      <c r="AS4980" s="32" t="str">
        <f t="shared" si="90"/>
        <v>VERO</v>
      </c>
    </row>
    <row r="4981" spans="41:45" x14ac:dyDescent="0.2">
      <c r="AO4981" t="s">
        <v>5104</v>
      </c>
      <c r="AP4981" s="20" t="s">
        <v>154</v>
      </c>
      <c r="AQ4981" s="28">
        <v>2347</v>
      </c>
      <c r="AR4981" s="20" t="s">
        <v>19</v>
      </c>
      <c r="AS4981" s="32" t="str">
        <f t="shared" si="90"/>
        <v>VERO</v>
      </c>
    </row>
    <row r="4982" spans="41:45" x14ac:dyDescent="0.2">
      <c r="AO4982" t="s">
        <v>5105</v>
      </c>
      <c r="AP4982" s="20" t="s">
        <v>47</v>
      </c>
      <c r="AQ4982" s="28">
        <v>2603</v>
      </c>
      <c r="AR4982" s="20" t="s">
        <v>19</v>
      </c>
      <c r="AS4982" s="32" t="str">
        <f t="shared" si="90"/>
        <v>FALSO</v>
      </c>
    </row>
    <row r="4983" spans="41:45" x14ac:dyDescent="0.2">
      <c r="AO4983" t="s">
        <v>5106</v>
      </c>
      <c r="AP4983" s="20" t="s">
        <v>103</v>
      </c>
      <c r="AQ4983" s="28">
        <v>1086</v>
      </c>
      <c r="AR4983" s="20" t="s">
        <v>17</v>
      </c>
      <c r="AS4983" s="32" t="str">
        <f t="shared" si="90"/>
        <v>VERO</v>
      </c>
    </row>
    <row r="4984" spans="41:45" x14ac:dyDescent="0.2">
      <c r="AO4984" t="s">
        <v>5107</v>
      </c>
      <c r="AP4984" s="20" t="s">
        <v>78</v>
      </c>
      <c r="AQ4984" s="28">
        <v>2541</v>
      </c>
      <c r="AR4984" s="20" t="s">
        <v>19</v>
      </c>
      <c r="AS4984" s="32" t="str">
        <f t="shared" si="90"/>
        <v>FALSO</v>
      </c>
    </row>
    <row r="4985" spans="41:45" x14ac:dyDescent="0.2">
      <c r="AO4985" t="s">
        <v>5108</v>
      </c>
      <c r="AP4985" s="20" t="s">
        <v>82</v>
      </c>
      <c r="AQ4985" s="28">
        <v>3330</v>
      </c>
      <c r="AR4985" s="20" t="s">
        <v>20</v>
      </c>
      <c r="AS4985" s="32" t="str">
        <f t="shared" si="90"/>
        <v>FALSO</v>
      </c>
    </row>
    <row r="4986" spans="41:45" x14ac:dyDescent="0.2">
      <c r="AO4986" t="s">
        <v>5109</v>
      </c>
      <c r="AP4986" s="20" t="s">
        <v>98</v>
      </c>
      <c r="AQ4986" s="28">
        <v>2655</v>
      </c>
      <c r="AR4986" s="20" t="s">
        <v>19</v>
      </c>
      <c r="AS4986" s="32" t="str">
        <f t="shared" si="90"/>
        <v>FALSO</v>
      </c>
    </row>
    <row r="4987" spans="41:45" x14ac:dyDescent="0.2">
      <c r="AO4987" t="s">
        <v>5110</v>
      </c>
      <c r="AP4987" s="20" t="s">
        <v>177</v>
      </c>
      <c r="AQ4987" s="28">
        <v>2638</v>
      </c>
      <c r="AR4987" s="20" t="s">
        <v>19</v>
      </c>
      <c r="AS4987" s="32" t="str">
        <f t="shared" si="90"/>
        <v>FALSO</v>
      </c>
    </row>
    <row r="4988" spans="41:45" x14ac:dyDescent="0.2">
      <c r="AO4988" t="s">
        <v>5111</v>
      </c>
      <c r="AP4988" s="20" t="s">
        <v>72</v>
      </c>
      <c r="AQ4988" s="28">
        <v>2394</v>
      </c>
      <c r="AR4988" s="20" t="s">
        <v>19</v>
      </c>
      <c r="AS4988" s="32" t="str">
        <f t="shared" si="90"/>
        <v>VERO</v>
      </c>
    </row>
    <row r="4989" spans="41:45" x14ac:dyDescent="0.2">
      <c r="AO4989" t="s">
        <v>5112</v>
      </c>
      <c r="AP4989" s="20" t="s">
        <v>62</v>
      </c>
      <c r="AQ4989" s="28">
        <v>1166</v>
      </c>
      <c r="AR4989" s="20" t="s">
        <v>17</v>
      </c>
      <c r="AS4989" s="32" t="str">
        <f t="shared" si="90"/>
        <v>VERO</v>
      </c>
    </row>
    <row r="4990" spans="41:45" x14ac:dyDescent="0.2">
      <c r="AO4990" t="s">
        <v>5113</v>
      </c>
      <c r="AP4990" s="20" t="s">
        <v>32</v>
      </c>
      <c r="AQ4990" s="28">
        <v>2882</v>
      </c>
      <c r="AR4990" s="20" t="s">
        <v>19</v>
      </c>
      <c r="AS4990" s="32" t="str">
        <f t="shared" si="90"/>
        <v>FALSO</v>
      </c>
    </row>
    <row r="4991" spans="41:45" x14ac:dyDescent="0.2">
      <c r="AO4991" t="s">
        <v>5114</v>
      </c>
      <c r="AP4991" s="20" t="s">
        <v>120</v>
      </c>
      <c r="AQ4991" s="28">
        <v>952</v>
      </c>
      <c r="AR4991" s="20" t="s">
        <v>17</v>
      </c>
      <c r="AS4991" s="32" t="str">
        <f t="shared" si="90"/>
        <v>FALSO</v>
      </c>
    </row>
    <row r="4992" spans="41:45" x14ac:dyDescent="0.2">
      <c r="AO4992" t="s">
        <v>5115</v>
      </c>
      <c r="AP4992" s="20" t="s">
        <v>34</v>
      </c>
      <c r="AQ4992" s="28">
        <v>3034</v>
      </c>
      <c r="AR4992" s="20" t="s">
        <v>20</v>
      </c>
      <c r="AS4992" s="32" t="str">
        <f t="shared" si="90"/>
        <v>FALSO</v>
      </c>
    </row>
    <row r="4993" spans="41:45" x14ac:dyDescent="0.2">
      <c r="AO4993" t="s">
        <v>5116</v>
      </c>
      <c r="AP4993" s="20" t="s">
        <v>137</v>
      </c>
      <c r="AQ4993" s="28">
        <v>2502</v>
      </c>
      <c r="AR4993" s="20" t="s">
        <v>19</v>
      </c>
      <c r="AS4993" s="32" t="str">
        <f t="shared" si="90"/>
        <v>VERO</v>
      </c>
    </row>
    <row r="4994" spans="41:45" x14ac:dyDescent="0.2">
      <c r="AO4994" t="s">
        <v>5117</v>
      </c>
      <c r="AP4994" s="20" t="s">
        <v>32</v>
      </c>
      <c r="AQ4994" s="28">
        <v>2662</v>
      </c>
      <c r="AR4994" s="20" t="s">
        <v>19</v>
      </c>
      <c r="AS4994" s="32" t="str">
        <f t="shared" si="90"/>
        <v>FALSO</v>
      </c>
    </row>
    <row r="4995" spans="41:45" x14ac:dyDescent="0.2">
      <c r="AO4995" t="s">
        <v>5118</v>
      </c>
      <c r="AP4995" s="20" t="s">
        <v>65</v>
      </c>
      <c r="AQ4995" s="28">
        <v>3109</v>
      </c>
      <c r="AR4995" s="20" t="s">
        <v>20</v>
      </c>
      <c r="AS4995" s="32" t="str">
        <f t="shared" si="90"/>
        <v>FALSO</v>
      </c>
    </row>
    <row r="4996" spans="41:45" x14ac:dyDescent="0.2">
      <c r="AO4996" t="s">
        <v>5119</v>
      </c>
      <c r="AP4996" s="20" t="s">
        <v>38</v>
      </c>
      <c r="AQ4996" s="28">
        <v>2112</v>
      </c>
      <c r="AR4996" s="20" t="s">
        <v>19</v>
      </c>
      <c r="AS4996" s="32" t="str">
        <f t="shared" si="90"/>
        <v>VERO</v>
      </c>
    </row>
    <row r="4997" spans="41:45" x14ac:dyDescent="0.2">
      <c r="AO4997" t="s">
        <v>5120</v>
      </c>
      <c r="AP4997" s="20" t="s">
        <v>188</v>
      </c>
      <c r="AQ4997" s="28">
        <v>2641</v>
      </c>
      <c r="AR4997" s="20" t="s">
        <v>19</v>
      </c>
      <c r="AS4997" s="32" t="str">
        <f t="shared" si="90"/>
        <v>FALSO</v>
      </c>
    </row>
    <row r="4998" spans="41:45" x14ac:dyDescent="0.2">
      <c r="AO4998" t="s">
        <v>5121</v>
      </c>
      <c r="AP4998" s="20" t="s">
        <v>125</v>
      </c>
      <c r="AQ4998" s="28">
        <v>2167</v>
      </c>
      <c r="AR4998" s="20" t="s">
        <v>19</v>
      </c>
      <c r="AS4998" s="32" t="str">
        <f t="shared" si="90"/>
        <v>FALSO</v>
      </c>
    </row>
    <row r="4999" spans="41:45" x14ac:dyDescent="0.2">
      <c r="AO4999" t="s">
        <v>5122</v>
      </c>
      <c r="AP4999" s="20" t="s">
        <v>63</v>
      </c>
      <c r="AQ4999" s="28">
        <v>2989</v>
      </c>
      <c r="AR4999" s="20" t="s">
        <v>19</v>
      </c>
      <c r="AS4999" s="32" t="str">
        <f t="shared" si="90"/>
        <v>FALSO</v>
      </c>
    </row>
    <row r="5000" spans="41:45" x14ac:dyDescent="0.2">
      <c r="AO5000" t="s">
        <v>5123</v>
      </c>
      <c r="AP5000" s="20" t="s">
        <v>169</v>
      </c>
      <c r="AQ5000" s="28">
        <v>1236</v>
      </c>
      <c r="AR5000" s="20" t="s">
        <v>17</v>
      </c>
      <c r="AS5000" s="32" t="str">
        <f t="shared" si="90"/>
        <v>VERO</v>
      </c>
    </row>
    <row r="5001" spans="41:45" x14ac:dyDescent="0.2">
      <c r="AO5001" t="s">
        <v>5124</v>
      </c>
      <c r="AP5001" s="20" t="s">
        <v>126</v>
      </c>
      <c r="AQ5001" s="28">
        <v>796</v>
      </c>
      <c r="AR5001" s="20" t="s">
        <v>16</v>
      </c>
      <c r="AS5001" s="32" t="str">
        <f t="shared" si="90"/>
        <v>VERO</v>
      </c>
    </row>
    <row r="5002" spans="41:45" x14ac:dyDescent="0.2">
      <c r="AO5002" t="s">
        <v>5125</v>
      </c>
      <c r="AP5002" s="20" t="s">
        <v>167</v>
      </c>
      <c r="AQ5002" s="28">
        <v>2739</v>
      </c>
      <c r="AR5002" s="20" t="s">
        <v>19</v>
      </c>
      <c r="AS5002" s="32" t="str">
        <f t="shared" si="90"/>
        <v>FALSO</v>
      </c>
    </row>
    <row r="5003" spans="41:45" x14ac:dyDescent="0.2">
      <c r="AO5003" t="s">
        <v>5126</v>
      </c>
      <c r="AP5003" s="20" t="s">
        <v>63</v>
      </c>
      <c r="AQ5003" s="28">
        <v>3139</v>
      </c>
      <c r="AR5003" s="20" t="s">
        <v>20</v>
      </c>
      <c r="AS5003" s="32" t="str">
        <f t="shared" si="90"/>
        <v>FALSO</v>
      </c>
    </row>
    <row r="5004" spans="41:45" x14ac:dyDescent="0.2">
      <c r="AO5004" t="s">
        <v>5127</v>
      </c>
      <c r="AP5004" s="20" t="s">
        <v>206</v>
      </c>
      <c r="AQ5004" s="28">
        <v>2333</v>
      </c>
      <c r="AR5004" s="20" t="s">
        <v>19</v>
      </c>
      <c r="AS5004" s="32" t="str">
        <f t="shared" si="90"/>
        <v>FALSO</v>
      </c>
    </row>
    <row r="5005" spans="41:45" x14ac:dyDescent="0.2">
      <c r="AO5005" t="s">
        <v>5128</v>
      </c>
      <c r="AP5005" s="20" t="s">
        <v>180</v>
      </c>
      <c r="AQ5005" s="28">
        <v>2551</v>
      </c>
      <c r="AR5005" s="20" t="s">
        <v>19</v>
      </c>
      <c r="AS5005" s="32" t="str">
        <f t="shared" si="90"/>
        <v>FALSO</v>
      </c>
    </row>
    <row r="5006" spans="41:45" x14ac:dyDescent="0.2">
      <c r="AO5006" t="s">
        <v>5129</v>
      </c>
      <c r="AP5006" s="20" t="s">
        <v>78</v>
      </c>
      <c r="AQ5006" s="28">
        <v>3608</v>
      </c>
      <c r="AR5006" s="20" t="s">
        <v>20</v>
      </c>
      <c r="AS5006" s="32" t="str">
        <f t="shared" si="90"/>
        <v>FALSO</v>
      </c>
    </row>
    <row r="5007" spans="41:45" x14ac:dyDescent="0.2">
      <c r="AO5007" t="s">
        <v>5130</v>
      </c>
      <c r="AP5007" s="20" t="s">
        <v>53</v>
      </c>
      <c r="AQ5007" s="28">
        <v>2751</v>
      </c>
      <c r="AR5007" s="20" t="s">
        <v>19</v>
      </c>
      <c r="AS5007" s="32" t="str">
        <f t="shared" si="90"/>
        <v>FALSO</v>
      </c>
    </row>
    <row r="5008" spans="41:45" x14ac:dyDescent="0.2">
      <c r="AO5008" t="s">
        <v>5131</v>
      </c>
      <c r="AP5008" s="20" t="s">
        <v>133</v>
      </c>
      <c r="AQ5008" s="28">
        <v>2084</v>
      </c>
      <c r="AR5008" s="20" t="s">
        <v>18</v>
      </c>
      <c r="AS5008" s="32" t="str">
        <f t="shared" si="90"/>
        <v>VERO</v>
      </c>
    </row>
    <row r="5009" spans="41:45" x14ac:dyDescent="0.2">
      <c r="AO5009" t="s">
        <v>5132</v>
      </c>
      <c r="AP5009" s="20" t="s">
        <v>78</v>
      </c>
      <c r="AQ5009" s="28">
        <v>2510</v>
      </c>
      <c r="AR5009" s="20" t="s">
        <v>19</v>
      </c>
      <c r="AS5009" s="32" t="str">
        <f t="shared" si="90"/>
        <v>FALSO</v>
      </c>
    </row>
    <row r="5010" spans="41:45" x14ac:dyDescent="0.2">
      <c r="AO5010" t="s">
        <v>5133</v>
      </c>
      <c r="AP5010" s="20" t="s">
        <v>90</v>
      </c>
      <c r="AQ5010" s="28">
        <v>1878</v>
      </c>
      <c r="AR5010" s="20" t="s">
        <v>18</v>
      </c>
      <c r="AS5010" s="32" t="str">
        <f t="shared" si="90"/>
        <v>VERO</v>
      </c>
    </row>
    <row r="5011" spans="41:45" x14ac:dyDescent="0.2">
      <c r="AO5011" t="s">
        <v>5134</v>
      </c>
      <c r="AP5011" s="20" t="s">
        <v>62</v>
      </c>
      <c r="AQ5011" s="28">
        <v>1176</v>
      </c>
      <c r="AR5011" s="20" t="s">
        <v>17</v>
      </c>
      <c r="AS5011" s="32" t="str">
        <f t="shared" si="90"/>
        <v>VERO</v>
      </c>
    </row>
    <row r="5012" spans="41:45" x14ac:dyDescent="0.2">
      <c r="AO5012" t="s">
        <v>5135</v>
      </c>
      <c r="AP5012" s="20" t="s">
        <v>159</v>
      </c>
      <c r="AQ5012" s="28">
        <v>2609</v>
      </c>
      <c r="AR5012" s="20" t="s">
        <v>19</v>
      </c>
      <c r="AS5012" s="32" t="str">
        <f t="shared" si="90"/>
        <v>FALSO</v>
      </c>
    </row>
    <row r="5013" spans="41:45" x14ac:dyDescent="0.2">
      <c r="AO5013" t="s">
        <v>5136</v>
      </c>
      <c r="AP5013" s="20" t="s">
        <v>32</v>
      </c>
      <c r="AQ5013" s="28">
        <v>2731</v>
      </c>
      <c r="AR5013" s="20" t="s">
        <v>19</v>
      </c>
      <c r="AS5013" s="32" t="str">
        <f t="shared" si="90"/>
        <v>FALSO</v>
      </c>
    </row>
    <row r="5014" spans="41:45" x14ac:dyDescent="0.2">
      <c r="AO5014" t="s">
        <v>5137</v>
      </c>
      <c r="AP5014" s="20" t="s">
        <v>34</v>
      </c>
      <c r="AQ5014" s="28">
        <v>2980</v>
      </c>
      <c r="AR5014" s="20" t="s">
        <v>19</v>
      </c>
      <c r="AS5014" s="32" t="str">
        <f t="shared" si="90"/>
        <v>FALSO</v>
      </c>
    </row>
    <row r="5015" spans="41:45" x14ac:dyDescent="0.2">
      <c r="AO5015" t="s">
        <v>5138</v>
      </c>
      <c r="AP5015" s="20" t="s">
        <v>55</v>
      </c>
      <c r="AQ5015" s="28">
        <v>2062</v>
      </c>
      <c r="AR5015" s="20" t="s">
        <v>18</v>
      </c>
      <c r="AS5015" s="32" t="str">
        <f t="shared" si="90"/>
        <v>VERO</v>
      </c>
    </row>
    <row r="5016" spans="41:45" x14ac:dyDescent="0.2">
      <c r="AO5016" t="s">
        <v>5139</v>
      </c>
      <c r="AP5016" s="20" t="s">
        <v>75</v>
      </c>
      <c r="AQ5016" s="28">
        <v>1087</v>
      </c>
      <c r="AR5016" s="20" t="s">
        <v>17</v>
      </c>
      <c r="AS5016" s="32" t="str">
        <f t="shared" si="90"/>
        <v>VERO</v>
      </c>
    </row>
    <row r="5017" spans="41:45" x14ac:dyDescent="0.2">
      <c r="AO5017" t="s">
        <v>5140</v>
      </c>
      <c r="AP5017" s="20" t="s">
        <v>72</v>
      </c>
      <c r="AQ5017" s="28">
        <v>2151</v>
      </c>
      <c r="AR5017" s="20" t="s">
        <v>19</v>
      </c>
      <c r="AS5017" s="32" t="str">
        <f t="shared" si="90"/>
        <v>VERO</v>
      </c>
    </row>
    <row r="5018" spans="41:45" x14ac:dyDescent="0.2">
      <c r="AO5018" t="s">
        <v>5141</v>
      </c>
      <c r="AP5018" s="20" t="s">
        <v>38</v>
      </c>
      <c r="AQ5018" s="28">
        <v>1921</v>
      </c>
      <c r="AR5018" s="20" t="s">
        <v>18</v>
      </c>
      <c r="AS5018" s="32" t="str">
        <f t="shared" ref="AS5018:AS5081" si="91">IF((LOOKUP(AP5018,$AT$3:$AT$60))=AP5018,"VERO","FALSO")</f>
        <v>VERO</v>
      </c>
    </row>
    <row r="5019" spans="41:45" x14ac:dyDescent="0.2">
      <c r="AO5019" t="s">
        <v>5142</v>
      </c>
      <c r="AP5019" s="20" t="s">
        <v>90</v>
      </c>
      <c r="AQ5019" s="28">
        <v>2133</v>
      </c>
      <c r="AR5019" s="20" t="s">
        <v>19</v>
      </c>
      <c r="AS5019" s="32" t="str">
        <f t="shared" si="91"/>
        <v>VERO</v>
      </c>
    </row>
    <row r="5020" spans="41:45" x14ac:dyDescent="0.2">
      <c r="AO5020" t="s">
        <v>5143</v>
      </c>
      <c r="AP5020" s="20" t="s">
        <v>162</v>
      </c>
      <c r="AQ5020" s="28">
        <v>2394</v>
      </c>
      <c r="AR5020" s="20" t="s">
        <v>19</v>
      </c>
      <c r="AS5020" s="32" t="str">
        <f t="shared" si="91"/>
        <v>VERO</v>
      </c>
    </row>
    <row r="5021" spans="41:45" x14ac:dyDescent="0.2">
      <c r="AO5021" t="s">
        <v>5144</v>
      </c>
      <c r="AP5021" s="20" t="s">
        <v>112</v>
      </c>
      <c r="AQ5021" s="28">
        <v>895</v>
      </c>
      <c r="AR5021" s="20" t="s">
        <v>16</v>
      </c>
      <c r="AS5021" s="32" t="str">
        <f t="shared" si="91"/>
        <v>VERO</v>
      </c>
    </row>
    <row r="5022" spans="41:45" x14ac:dyDescent="0.2">
      <c r="AO5022" t="s">
        <v>5145</v>
      </c>
      <c r="AP5022" s="20" t="s">
        <v>103</v>
      </c>
      <c r="AQ5022" s="28">
        <v>1097</v>
      </c>
      <c r="AR5022" s="20" t="s">
        <v>17</v>
      </c>
      <c r="AS5022" s="32" t="str">
        <f t="shared" si="91"/>
        <v>VERO</v>
      </c>
    </row>
    <row r="5023" spans="41:45" x14ac:dyDescent="0.2">
      <c r="AO5023" t="s">
        <v>5146</v>
      </c>
      <c r="AP5023" s="20" t="s">
        <v>41</v>
      </c>
      <c r="AQ5023" s="28">
        <v>1380</v>
      </c>
      <c r="AR5023" s="20" t="s">
        <v>17</v>
      </c>
      <c r="AS5023" s="32" t="str">
        <f t="shared" si="91"/>
        <v>VERO</v>
      </c>
    </row>
    <row r="5024" spans="41:45" x14ac:dyDescent="0.2">
      <c r="AO5024" t="s">
        <v>5147</v>
      </c>
      <c r="AP5024" s="20" t="s">
        <v>206</v>
      </c>
      <c r="AQ5024" s="28">
        <v>3510</v>
      </c>
      <c r="AR5024" s="20" t="s">
        <v>20</v>
      </c>
      <c r="AS5024" s="32" t="str">
        <f t="shared" si="91"/>
        <v>FALSO</v>
      </c>
    </row>
    <row r="5025" spans="41:45" x14ac:dyDescent="0.2">
      <c r="AO5025" t="s">
        <v>5148</v>
      </c>
      <c r="AP5025" s="20" t="s">
        <v>56</v>
      </c>
      <c r="AQ5025" s="28">
        <v>1136</v>
      </c>
      <c r="AR5025" s="20" t="s">
        <v>17</v>
      </c>
      <c r="AS5025" s="32" t="str">
        <f t="shared" si="91"/>
        <v>VERO</v>
      </c>
    </row>
    <row r="5026" spans="41:45" x14ac:dyDescent="0.2">
      <c r="AO5026" t="s">
        <v>5149</v>
      </c>
      <c r="AP5026" s="20" t="s">
        <v>41</v>
      </c>
      <c r="AQ5026" s="28">
        <v>1335</v>
      </c>
      <c r="AR5026" s="20" t="s">
        <v>17</v>
      </c>
      <c r="AS5026" s="32" t="str">
        <f t="shared" si="91"/>
        <v>VERO</v>
      </c>
    </row>
    <row r="5027" spans="41:45" x14ac:dyDescent="0.2">
      <c r="AO5027" t="s">
        <v>5150</v>
      </c>
      <c r="AP5027" s="20" t="s">
        <v>47</v>
      </c>
      <c r="AQ5027" s="28">
        <v>2557</v>
      </c>
      <c r="AR5027" s="20" t="s">
        <v>19</v>
      </c>
      <c r="AS5027" s="32" t="str">
        <f t="shared" si="91"/>
        <v>FALSO</v>
      </c>
    </row>
    <row r="5028" spans="41:45" x14ac:dyDescent="0.2">
      <c r="AO5028" t="s">
        <v>5151</v>
      </c>
      <c r="AP5028" s="20" t="s">
        <v>45</v>
      </c>
      <c r="AQ5028" s="28">
        <v>1653</v>
      </c>
      <c r="AR5028" s="20" t="s">
        <v>18</v>
      </c>
      <c r="AS5028" s="32" t="str">
        <f t="shared" si="91"/>
        <v>VERO</v>
      </c>
    </row>
    <row r="5029" spans="41:45" x14ac:dyDescent="0.2">
      <c r="AO5029" t="s">
        <v>5152</v>
      </c>
      <c r="AP5029" s="20" t="s">
        <v>177</v>
      </c>
      <c r="AQ5029" s="28">
        <v>2898</v>
      </c>
      <c r="AR5029" s="20" t="s">
        <v>19</v>
      </c>
      <c r="AS5029" s="32" t="str">
        <f t="shared" si="91"/>
        <v>FALSO</v>
      </c>
    </row>
    <row r="5030" spans="41:45" x14ac:dyDescent="0.2">
      <c r="AO5030" t="s">
        <v>5153</v>
      </c>
      <c r="AP5030" s="20" t="s">
        <v>188</v>
      </c>
      <c r="AQ5030" s="28">
        <v>2623</v>
      </c>
      <c r="AR5030" s="20" t="s">
        <v>19</v>
      </c>
      <c r="AS5030" s="32" t="str">
        <f t="shared" si="91"/>
        <v>FALSO</v>
      </c>
    </row>
    <row r="5031" spans="41:45" x14ac:dyDescent="0.2">
      <c r="AO5031" t="s">
        <v>5154</v>
      </c>
      <c r="AP5031" s="20" t="s">
        <v>206</v>
      </c>
      <c r="AQ5031" s="28">
        <v>2245</v>
      </c>
      <c r="AR5031" s="20" t="s">
        <v>19</v>
      </c>
      <c r="AS5031" s="32" t="str">
        <f t="shared" si="91"/>
        <v>FALSO</v>
      </c>
    </row>
    <row r="5032" spans="41:45" x14ac:dyDescent="0.2">
      <c r="AO5032" t="s">
        <v>5155</v>
      </c>
      <c r="AP5032" s="20" t="s">
        <v>177</v>
      </c>
      <c r="AQ5032" s="28">
        <v>2751</v>
      </c>
      <c r="AR5032" s="20" t="s">
        <v>19</v>
      </c>
      <c r="AS5032" s="32" t="str">
        <f t="shared" si="91"/>
        <v>FALSO</v>
      </c>
    </row>
    <row r="5033" spans="41:45" x14ac:dyDescent="0.2">
      <c r="AO5033" t="s">
        <v>5156</v>
      </c>
      <c r="AP5033" s="20" t="s">
        <v>78</v>
      </c>
      <c r="AQ5033" s="28">
        <v>2479</v>
      </c>
      <c r="AR5033" s="20" t="s">
        <v>19</v>
      </c>
      <c r="AS5033" s="32" t="str">
        <f t="shared" si="91"/>
        <v>FALSO</v>
      </c>
    </row>
    <row r="5034" spans="41:45" x14ac:dyDescent="0.2">
      <c r="AO5034" t="s">
        <v>5157</v>
      </c>
      <c r="AP5034" s="20" t="s">
        <v>157</v>
      </c>
      <c r="AQ5034" s="28">
        <v>3348</v>
      </c>
      <c r="AR5034" s="20" t="s">
        <v>20</v>
      </c>
      <c r="AS5034" s="32" t="str">
        <f t="shared" si="91"/>
        <v>FALSO</v>
      </c>
    </row>
    <row r="5035" spans="41:45" x14ac:dyDescent="0.2">
      <c r="AO5035" t="s">
        <v>5158</v>
      </c>
      <c r="AP5035" s="20" t="s">
        <v>144</v>
      </c>
      <c r="AQ5035" s="28">
        <v>1511</v>
      </c>
      <c r="AR5035" s="20" t="s">
        <v>18</v>
      </c>
      <c r="AS5035" s="32" t="str">
        <f t="shared" si="91"/>
        <v>VERO</v>
      </c>
    </row>
    <row r="5036" spans="41:45" x14ac:dyDescent="0.2">
      <c r="AO5036" t="s">
        <v>5159</v>
      </c>
      <c r="AP5036" s="20" t="s">
        <v>135</v>
      </c>
      <c r="AQ5036" s="28">
        <v>1772</v>
      </c>
      <c r="AR5036" s="20" t="s">
        <v>18</v>
      </c>
      <c r="AS5036" s="32" t="str">
        <f t="shared" si="91"/>
        <v>VERO</v>
      </c>
    </row>
    <row r="5037" spans="41:45" x14ac:dyDescent="0.2">
      <c r="AO5037" t="s">
        <v>5160</v>
      </c>
      <c r="AP5037" s="20" t="s">
        <v>177</v>
      </c>
      <c r="AQ5037" s="28">
        <v>3209</v>
      </c>
      <c r="AR5037" s="20" t="s">
        <v>20</v>
      </c>
      <c r="AS5037" s="32" t="str">
        <f t="shared" si="91"/>
        <v>FALSO</v>
      </c>
    </row>
    <row r="5038" spans="41:45" x14ac:dyDescent="0.2">
      <c r="AO5038" t="s">
        <v>5161</v>
      </c>
      <c r="AP5038" s="20" t="s">
        <v>32</v>
      </c>
      <c r="AQ5038" s="28">
        <v>2657</v>
      </c>
      <c r="AR5038" s="20" t="s">
        <v>19</v>
      </c>
      <c r="AS5038" s="32" t="str">
        <f t="shared" si="91"/>
        <v>FALSO</v>
      </c>
    </row>
    <row r="5039" spans="41:45" x14ac:dyDescent="0.2">
      <c r="AO5039" t="s">
        <v>5162</v>
      </c>
      <c r="AP5039" s="20" t="s">
        <v>177</v>
      </c>
      <c r="AQ5039" s="28">
        <v>2964</v>
      </c>
      <c r="AR5039" s="20" t="s">
        <v>19</v>
      </c>
      <c r="AS5039" s="32" t="str">
        <f t="shared" si="91"/>
        <v>FALSO</v>
      </c>
    </row>
    <row r="5040" spans="41:45" x14ac:dyDescent="0.2">
      <c r="AO5040" t="s">
        <v>5163</v>
      </c>
      <c r="AP5040" s="20" t="s">
        <v>129</v>
      </c>
      <c r="AQ5040" s="28">
        <v>3070</v>
      </c>
      <c r="AR5040" s="20" t="s">
        <v>20</v>
      </c>
      <c r="AS5040" s="32" t="str">
        <f t="shared" si="91"/>
        <v>VERO</v>
      </c>
    </row>
    <row r="5041" spans="41:45" x14ac:dyDescent="0.2">
      <c r="AO5041" t="s">
        <v>5164</v>
      </c>
      <c r="AP5041" s="20" t="s">
        <v>72</v>
      </c>
      <c r="AQ5041" s="28">
        <v>1986</v>
      </c>
      <c r="AR5041" s="20" t="s">
        <v>18</v>
      </c>
      <c r="AS5041" s="32" t="str">
        <f t="shared" si="91"/>
        <v>VERO</v>
      </c>
    </row>
    <row r="5042" spans="41:45" x14ac:dyDescent="0.2">
      <c r="AO5042" t="s">
        <v>5165</v>
      </c>
      <c r="AP5042" s="20" t="s">
        <v>75</v>
      </c>
      <c r="AQ5042" s="28">
        <v>1568</v>
      </c>
      <c r="AR5042" s="20" t="s">
        <v>18</v>
      </c>
      <c r="AS5042" s="32" t="str">
        <f t="shared" si="91"/>
        <v>VERO</v>
      </c>
    </row>
    <row r="5043" spans="41:45" x14ac:dyDescent="0.2">
      <c r="AO5043" t="s">
        <v>5166</v>
      </c>
      <c r="AP5043" s="20" t="s">
        <v>35</v>
      </c>
      <c r="AQ5043" s="28">
        <v>1645</v>
      </c>
      <c r="AR5043" s="20" t="s">
        <v>18</v>
      </c>
      <c r="AS5043" s="32" t="str">
        <f t="shared" si="91"/>
        <v>VERO</v>
      </c>
    </row>
    <row r="5044" spans="41:45" x14ac:dyDescent="0.2">
      <c r="AO5044" t="s">
        <v>5167</v>
      </c>
      <c r="AP5044" s="20" t="s">
        <v>67</v>
      </c>
      <c r="AQ5044" s="28">
        <v>3151</v>
      </c>
      <c r="AR5044" s="20" t="s">
        <v>20</v>
      </c>
      <c r="AS5044" s="32" t="str">
        <f t="shared" si="91"/>
        <v>FALSO</v>
      </c>
    </row>
    <row r="5045" spans="41:45" x14ac:dyDescent="0.2">
      <c r="AO5045" t="s">
        <v>5168</v>
      </c>
      <c r="AP5045" s="20" t="s">
        <v>198</v>
      </c>
      <c r="AQ5045" s="28">
        <v>2973</v>
      </c>
      <c r="AR5045" s="20" t="s">
        <v>19</v>
      </c>
      <c r="AS5045" s="32" t="str">
        <f t="shared" si="91"/>
        <v>FALSO</v>
      </c>
    </row>
    <row r="5046" spans="41:45" x14ac:dyDescent="0.2">
      <c r="AO5046" t="s">
        <v>5169</v>
      </c>
      <c r="AP5046" s="20" t="s">
        <v>221</v>
      </c>
      <c r="AQ5046" s="28">
        <v>2638</v>
      </c>
      <c r="AR5046" s="20" t="s">
        <v>19</v>
      </c>
      <c r="AS5046" s="32" t="str">
        <f t="shared" si="91"/>
        <v>FALSO</v>
      </c>
    </row>
    <row r="5047" spans="41:45" x14ac:dyDescent="0.2">
      <c r="AO5047" t="s">
        <v>5170</v>
      </c>
      <c r="AP5047" s="20" t="s">
        <v>203</v>
      </c>
      <c r="AQ5047" s="28">
        <v>3535</v>
      </c>
      <c r="AR5047" s="20" t="s">
        <v>20</v>
      </c>
      <c r="AS5047" s="32" t="str">
        <f t="shared" si="91"/>
        <v>FALSO</v>
      </c>
    </row>
    <row r="5048" spans="41:45" x14ac:dyDescent="0.2">
      <c r="AO5048" t="s">
        <v>5171</v>
      </c>
      <c r="AP5048" s="20" t="s">
        <v>72</v>
      </c>
      <c r="AQ5048" s="28">
        <v>1963</v>
      </c>
      <c r="AR5048" s="20" t="s">
        <v>18</v>
      </c>
      <c r="AS5048" s="32" t="str">
        <f t="shared" si="91"/>
        <v>VERO</v>
      </c>
    </row>
    <row r="5049" spans="41:45" x14ac:dyDescent="0.2">
      <c r="AO5049" t="s">
        <v>5172</v>
      </c>
      <c r="AP5049" s="20" t="s">
        <v>63</v>
      </c>
      <c r="AQ5049" s="28">
        <v>2551</v>
      </c>
      <c r="AR5049" s="20" t="s">
        <v>19</v>
      </c>
      <c r="AS5049" s="32" t="str">
        <f t="shared" si="91"/>
        <v>FALSO</v>
      </c>
    </row>
    <row r="5050" spans="41:45" x14ac:dyDescent="0.2">
      <c r="AO5050" t="s">
        <v>5173</v>
      </c>
      <c r="AP5050" s="20" t="s">
        <v>98</v>
      </c>
      <c r="AQ5050" s="28">
        <v>2993</v>
      </c>
      <c r="AR5050" s="20" t="s">
        <v>19</v>
      </c>
      <c r="AS5050" s="32" t="str">
        <f t="shared" si="91"/>
        <v>FALSO</v>
      </c>
    </row>
    <row r="5051" spans="41:45" x14ac:dyDescent="0.2">
      <c r="AO5051" t="s">
        <v>5173</v>
      </c>
      <c r="AP5051" s="20" t="s">
        <v>107</v>
      </c>
      <c r="AQ5051" s="28">
        <v>2504</v>
      </c>
      <c r="AR5051" s="20" t="s">
        <v>19</v>
      </c>
      <c r="AS5051" s="32" t="str">
        <f t="shared" si="91"/>
        <v>FALSO</v>
      </c>
    </row>
    <row r="5052" spans="41:45" x14ac:dyDescent="0.2">
      <c r="AO5052" t="s">
        <v>5174</v>
      </c>
      <c r="AP5052" s="20" t="s">
        <v>111</v>
      </c>
      <c r="AQ5052" s="28">
        <v>2411</v>
      </c>
      <c r="AR5052" s="20" t="s">
        <v>19</v>
      </c>
      <c r="AS5052" s="32" t="str">
        <f t="shared" si="91"/>
        <v>FALSO</v>
      </c>
    </row>
    <row r="5053" spans="41:45" x14ac:dyDescent="0.2">
      <c r="AO5053" t="s">
        <v>5175</v>
      </c>
      <c r="AP5053" s="20" t="s">
        <v>63</v>
      </c>
      <c r="AQ5053" s="28">
        <v>2879</v>
      </c>
      <c r="AR5053" s="20" t="s">
        <v>19</v>
      </c>
      <c r="AS5053" s="32" t="str">
        <f t="shared" si="91"/>
        <v>FALSO</v>
      </c>
    </row>
    <row r="5054" spans="41:45" x14ac:dyDescent="0.2">
      <c r="AO5054" t="s">
        <v>5176</v>
      </c>
      <c r="AP5054" s="20" t="s">
        <v>214</v>
      </c>
      <c r="AQ5054" s="28">
        <v>4221</v>
      </c>
      <c r="AR5054" s="20" t="s">
        <v>20</v>
      </c>
      <c r="AS5054" s="32" t="str">
        <f t="shared" si="91"/>
        <v>FALSO</v>
      </c>
    </row>
    <row r="5055" spans="41:45" x14ac:dyDescent="0.2">
      <c r="AO5055" t="s">
        <v>5177</v>
      </c>
      <c r="AP5055" s="20" t="s">
        <v>88</v>
      </c>
      <c r="AQ5055" s="28">
        <v>2238</v>
      </c>
      <c r="AR5055" s="20" t="s">
        <v>19</v>
      </c>
      <c r="AS5055" s="32" t="str">
        <f t="shared" si="91"/>
        <v>VERO</v>
      </c>
    </row>
    <row r="5056" spans="41:45" x14ac:dyDescent="0.2">
      <c r="AO5056" t="s">
        <v>5178</v>
      </c>
      <c r="AP5056" s="20" t="s">
        <v>167</v>
      </c>
      <c r="AQ5056" s="28">
        <v>2701</v>
      </c>
      <c r="AR5056" s="20" t="s">
        <v>19</v>
      </c>
      <c r="AS5056" s="32" t="str">
        <f t="shared" si="91"/>
        <v>FALSO</v>
      </c>
    </row>
    <row r="5057" spans="41:45" x14ac:dyDescent="0.2">
      <c r="AO5057" t="s">
        <v>5179</v>
      </c>
      <c r="AP5057" s="20" t="s">
        <v>137</v>
      </c>
      <c r="AQ5057" s="28">
        <v>2982</v>
      </c>
      <c r="AR5057" s="20" t="s">
        <v>19</v>
      </c>
      <c r="AS5057" s="32" t="str">
        <f t="shared" si="91"/>
        <v>VERO</v>
      </c>
    </row>
    <row r="5058" spans="41:45" x14ac:dyDescent="0.2">
      <c r="AO5058" t="s">
        <v>5180</v>
      </c>
      <c r="AP5058" s="20" t="s">
        <v>80</v>
      </c>
      <c r="AQ5058" s="28">
        <v>1518</v>
      </c>
      <c r="AR5058" s="20" t="s">
        <v>18</v>
      </c>
      <c r="AS5058" s="32" t="str">
        <f t="shared" si="91"/>
        <v>FALSO</v>
      </c>
    </row>
    <row r="5059" spans="41:45" x14ac:dyDescent="0.2">
      <c r="AO5059" t="s">
        <v>5181</v>
      </c>
      <c r="AP5059" s="20" t="s">
        <v>98</v>
      </c>
      <c r="AQ5059" s="28">
        <v>3135</v>
      </c>
      <c r="AR5059" s="20" t="s">
        <v>20</v>
      </c>
      <c r="AS5059" s="32" t="str">
        <f t="shared" si="91"/>
        <v>FALSO</v>
      </c>
    </row>
    <row r="5060" spans="41:45" x14ac:dyDescent="0.2">
      <c r="AO5060" t="s">
        <v>5182</v>
      </c>
      <c r="AP5060" s="20" t="s">
        <v>214</v>
      </c>
      <c r="AQ5060" s="28">
        <v>3834</v>
      </c>
      <c r="AR5060" s="20" t="s">
        <v>20</v>
      </c>
      <c r="AS5060" s="32" t="str">
        <f t="shared" si="91"/>
        <v>FALSO</v>
      </c>
    </row>
    <row r="5061" spans="41:45" x14ac:dyDescent="0.2">
      <c r="AO5061" t="s">
        <v>5183</v>
      </c>
      <c r="AP5061" s="20" t="s">
        <v>214</v>
      </c>
      <c r="AQ5061" s="28">
        <v>3408</v>
      </c>
      <c r="AR5061" s="20" t="s">
        <v>20</v>
      </c>
      <c r="AS5061" s="32" t="str">
        <f t="shared" si="91"/>
        <v>FALSO</v>
      </c>
    </row>
    <row r="5062" spans="41:45" x14ac:dyDescent="0.2">
      <c r="AO5062" t="s">
        <v>5184</v>
      </c>
      <c r="AP5062" s="20" t="s">
        <v>53</v>
      </c>
      <c r="AQ5062" s="28">
        <v>2704</v>
      </c>
      <c r="AR5062" s="20" t="s">
        <v>19</v>
      </c>
      <c r="AS5062" s="32" t="str">
        <f t="shared" si="91"/>
        <v>FALSO</v>
      </c>
    </row>
    <row r="5063" spans="41:45" x14ac:dyDescent="0.2">
      <c r="AO5063" t="s">
        <v>5185</v>
      </c>
      <c r="AP5063" s="20" t="s">
        <v>125</v>
      </c>
      <c r="AQ5063" s="28">
        <v>1914</v>
      </c>
      <c r="AR5063" s="20" t="s">
        <v>18</v>
      </c>
      <c r="AS5063" s="32" t="str">
        <f t="shared" si="91"/>
        <v>FALSO</v>
      </c>
    </row>
    <row r="5064" spans="41:45" x14ac:dyDescent="0.2">
      <c r="AO5064" t="s">
        <v>5186</v>
      </c>
      <c r="AP5064" s="20" t="s">
        <v>96</v>
      </c>
      <c r="AQ5064" s="28">
        <v>2377</v>
      </c>
      <c r="AR5064" s="20" t="s">
        <v>19</v>
      </c>
      <c r="AS5064" s="32" t="str">
        <f t="shared" si="91"/>
        <v>VERO</v>
      </c>
    </row>
    <row r="5065" spans="41:45" x14ac:dyDescent="0.2">
      <c r="AO5065" t="s">
        <v>5187</v>
      </c>
      <c r="AP5065" s="20" t="s">
        <v>166</v>
      </c>
      <c r="AQ5065" s="28">
        <v>2081</v>
      </c>
      <c r="AR5065" s="20" t="s">
        <v>18</v>
      </c>
      <c r="AS5065" s="32" t="str">
        <f t="shared" si="91"/>
        <v>VERO</v>
      </c>
    </row>
    <row r="5066" spans="41:45" x14ac:dyDescent="0.2">
      <c r="AO5066" t="s">
        <v>5188</v>
      </c>
      <c r="AP5066" s="20" t="s">
        <v>107</v>
      </c>
      <c r="AQ5066" s="28">
        <v>2581</v>
      </c>
      <c r="AR5066" s="20" t="s">
        <v>19</v>
      </c>
      <c r="AS5066" s="32" t="str">
        <f t="shared" si="91"/>
        <v>FALSO</v>
      </c>
    </row>
    <row r="5067" spans="41:45" x14ac:dyDescent="0.2">
      <c r="AO5067" t="s">
        <v>5189</v>
      </c>
      <c r="AP5067" s="20" t="s">
        <v>66</v>
      </c>
      <c r="AQ5067" s="28">
        <v>1841</v>
      </c>
      <c r="AR5067" s="20" t="s">
        <v>18</v>
      </c>
      <c r="AS5067" s="32" t="str">
        <f t="shared" si="91"/>
        <v>VERO</v>
      </c>
    </row>
    <row r="5068" spans="41:45" x14ac:dyDescent="0.2">
      <c r="AO5068" t="s">
        <v>5190</v>
      </c>
      <c r="AP5068" s="20" t="s">
        <v>66</v>
      </c>
      <c r="AQ5068" s="28">
        <v>2200</v>
      </c>
      <c r="AR5068" s="20" t="s">
        <v>19</v>
      </c>
      <c r="AS5068" s="32" t="str">
        <f t="shared" si="91"/>
        <v>VERO</v>
      </c>
    </row>
    <row r="5069" spans="41:45" x14ac:dyDescent="0.2">
      <c r="AO5069" t="s">
        <v>5191</v>
      </c>
      <c r="AP5069" s="20" t="s">
        <v>44</v>
      </c>
      <c r="AQ5069" s="28">
        <v>1811</v>
      </c>
      <c r="AR5069" s="20" t="s">
        <v>18</v>
      </c>
      <c r="AS5069" s="32" t="str">
        <f t="shared" si="91"/>
        <v>FALSO</v>
      </c>
    </row>
    <row r="5070" spans="41:45" x14ac:dyDescent="0.2">
      <c r="AO5070" t="s">
        <v>5192</v>
      </c>
      <c r="AP5070" s="20" t="s">
        <v>77</v>
      </c>
      <c r="AQ5070" s="28">
        <v>2082</v>
      </c>
      <c r="AR5070" s="20" t="s">
        <v>18</v>
      </c>
      <c r="AS5070" s="32" t="str">
        <f t="shared" si="91"/>
        <v>VERO</v>
      </c>
    </row>
    <row r="5071" spans="41:45" x14ac:dyDescent="0.2">
      <c r="AO5071" t="s">
        <v>5193</v>
      </c>
      <c r="AP5071" s="20" t="s">
        <v>66</v>
      </c>
      <c r="AQ5071" s="28">
        <v>1556</v>
      </c>
      <c r="AR5071" s="20" t="s">
        <v>18</v>
      </c>
      <c r="AS5071" s="32" t="str">
        <f t="shared" si="91"/>
        <v>VERO</v>
      </c>
    </row>
    <row r="5072" spans="41:45" x14ac:dyDescent="0.2">
      <c r="AO5072" t="s">
        <v>5194</v>
      </c>
      <c r="AP5072" s="20" t="s">
        <v>67</v>
      </c>
      <c r="AQ5072" s="28">
        <v>3550</v>
      </c>
      <c r="AR5072" s="20" t="s">
        <v>20</v>
      </c>
      <c r="AS5072" s="32" t="str">
        <f t="shared" si="91"/>
        <v>FALSO</v>
      </c>
    </row>
    <row r="5073" spans="41:45" x14ac:dyDescent="0.2">
      <c r="AO5073" t="s">
        <v>5195</v>
      </c>
      <c r="AP5073" s="20" t="s">
        <v>82</v>
      </c>
      <c r="AQ5073" s="28">
        <v>3966</v>
      </c>
      <c r="AR5073" s="20" t="s">
        <v>20</v>
      </c>
      <c r="AS5073" s="32" t="str">
        <f t="shared" si="91"/>
        <v>FALSO</v>
      </c>
    </row>
    <row r="5074" spans="41:45" x14ac:dyDescent="0.2">
      <c r="AO5074" t="s">
        <v>5196</v>
      </c>
      <c r="AP5074" s="20" t="s">
        <v>150</v>
      </c>
      <c r="AQ5074" s="28">
        <v>2440</v>
      </c>
      <c r="AR5074" s="20" t="s">
        <v>19</v>
      </c>
      <c r="AS5074" s="32" t="str">
        <f t="shared" si="91"/>
        <v>VERO</v>
      </c>
    </row>
    <row r="5075" spans="41:45" x14ac:dyDescent="0.2">
      <c r="AO5075" t="s">
        <v>5197</v>
      </c>
      <c r="AP5075" s="20" t="s">
        <v>121</v>
      </c>
      <c r="AQ5075" s="28">
        <v>1763</v>
      </c>
      <c r="AR5075" s="20" t="s">
        <v>18</v>
      </c>
      <c r="AS5075" s="32" t="str">
        <f t="shared" si="91"/>
        <v>VERO</v>
      </c>
    </row>
    <row r="5076" spans="41:45" x14ac:dyDescent="0.2">
      <c r="AO5076" t="s">
        <v>5198</v>
      </c>
      <c r="AP5076" s="20" t="s">
        <v>56</v>
      </c>
      <c r="AQ5076" s="28">
        <v>901</v>
      </c>
      <c r="AR5076" s="20" t="s">
        <v>17</v>
      </c>
      <c r="AS5076" s="32" t="str">
        <f t="shared" si="91"/>
        <v>VERO</v>
      </c>
    </row>
    <row r="5077" spans="41:45" x14ac:dyDescent="0.2">
      <c r="AO5077" t="s">
        <v>5199</v>
      </c>
      <c r="AP5077" s="20" t="s">
        <v>80</v>
      </c>
      <c r="AQ5077" s="28">
        <v>1576</v>
      </c>
      <c r="AR5077" s="20" t="s">
        <v>18</v>
      </c>
      <c r="AS5077" s="32" t="str">
        <f t="shared" si="91"/>
        <v>FALSO</v>
      </c>
    </row>
    <row r="5078" spans="41:45" x14ac:dyDescent="0.2">
      <c r="AO5078" t="s">
        <v>5200</v>
      </c>
      <c r="AP5078" s="20" t="s">
        <v>34</v>
      </c>
      <c r="AQ5078" s="28">
        <v>2601</v>
      </c>
      <c r="AR5078" s="20" t="s">
        <v>19</v>
      </c>
      <c r="AS5078" s="32" t="str">
        <f t="shared" si="91"/>
        <v>FALSO</v>
      </c>
    </row>
    <row r="5079" spans="41:45" x14ac:dyDescent="0.2">
      <c r="AO5079" t="s">
        <v>5201</v>
      </c>
      <c r="AP5079" s="20" t="s">
        <v>46</v>
      </c>
      <c r="AQ5079" s="28">
        <v>2768</v>
      </c>
      <c r="AR5079" s="20" t="s">
        <v>19</v>
      </c>
      <c r="AS5079" s="32" t="str">
        <f t="shared" si="91"/>
        <v>FALSO</v>
      </c>
    </row>
    <row r="5080" spans="41:45" x14ac:dyDescent="0.2">
      <c r="AO5080" t="s">
        <v>5202</v>
      </c>
      <c r="AP5080" s="20" t="s">
        <v>162</v>
      </c>
      <c r="AQ5080" s="28">
        <v>1006</v>
      </c>
      <c r="AR5080" s="20" t="s">
        <v>17</v>
      </c>
      <c r="AS5080" s="32" t="str">
        <f t="shared" si="91"/>
        <v>VERO</v>
      </c>
    </row>
    <row r="5081" spans="41:45" x14ac:dyDescent="0.2">
      <c r="AO5081" t="s">
        <v>5203</v>
      </c>
      <c r="AP5081" s="20" t="s">
        <v>49</v>
      </c>
      <c r="AQ5081" s="28">
        <v>2188</v>
      </c>
      <c r="AR5081" s="20" t="s">
        <v>19</v>
      </c>
      <c r="AS5081" s="32" t="str">
        <f t="shared" si="91"/>
        <v>FALSO</v>
      </c>
    </row>
    <row r="5082" spans="41:45" x14ac:dyDescent="0.2">
      <c r="AO5082" t="s">
        <v>5204</v>
      </c>
      <c r="AP5082" s="20" t="s">
        <v>214</v>
      </c>
      <c r="AQ5082" s="28">
        <v>3147</v>
      </c>
      <c r="AR5082" s="20" t="s">
        <v>20</v>
      </c>
      <c r="AS5082" s="32" t="str">
        <f t="shared" ref="AS5082:AS5145" si="92">IF((LOOKUP(AP5082,$AT$3:$AT$60))=AP5082,"VERO","FALSO")</f>
        <v>FALSO</v>
      </c>
    </row>
    <row r="5083" spans="41:45" x14ac:dyDescent="0.2">
      <c r="AO5083" t="s">
        <v>5205</v>
      </c>
      <c r="AP5083" s="20" t="s">
        <v>107</v>
      </c>
      <c r="AQ5083" s="28">
        <v>2264</v>
      </c>
      <c r="AR5083" s="20" t="s">
        <v>19</v>
      </c>
      <c r="AS5083" s="32" t="str">
        <f t="shared" si="92"/>
        <v>FALSO</v>
      </c>
    </row>
    <row r="5084" spans="41:45" x14ac:dyDescent="0.2">
      <c r="AO5084" t="s">
        <v>5206</v>
      </c>
      <c r="AP5084" s="20" t="s">
        <v>94</v>
      </c>
      <c r="AQ5084" s="28">
        <v>2521</v>
      </c>
      <c r="AR5084" s="20" t="s">
        <v>19</v>
      </c>
      <c r="AS5084" s="32" t="str">
        <f t="shared" si="92"/>
        <v>VERO</v>
      </c>
    </row>
    <row r="5085" spans="41:45" x14ac:dyDescent="0.2">
      <c r="AO5085" t="s">
        <v>5207</v>
      </c>
      <c r="AP5085" s="20" t="s">
        <v>80</v>
      </c>
      <c r="AQ5085" s="28">
        <v>1626</v>
      </c>
      <c r="AR5085" s="20" t="s">
        <v>18</v>
      </c>
      <c r="AS5085" s="32" t="str">
        <f t="shared" si="92"/>
        <v>FALSO</v>
      </c>
    </row>
    <row r="5086" spans="41:45" x14ac:dyDescent="0.2">
      <c r="AO5086" t="s">
        <v>5208</v>
      </c>
      <c r="AP5086" s="20" t="s">
        <v>34</v>
      </c>
      <c r="AQ5086" s="28">
        <v>2630</v>
      </c>
      <c r="AR5086" s="20" t="s">
        <v>19</v>
      </c>
      <c r="AS5086" s="32" t="str">
        <f t="shared" si="92"/>
        <v>FALSO</v>
      </c>
    </row>
    <row r="5087" spans="41:45" x14ac:dyDescent="0.2">
      <c r="AO5087" t="s">
        <v>5209</v>
      </c>
      <c r="AP5087" s="20" t="s">
        <v>65</v>
      </c>
      <c r="AQ5087" s="28">
        <v>2868</v>
      </c>
      <c r="AR5087" s="20" t="s">
        <v>19</v>
      </c>
      <c r="AS5087" s="32" t="str">
        <f t="shared" si="92"/>
        <v>FALSO</v>
      </c>
    </row>
    <row r="5088" spans="41:45" x14ac:dyDescent="0.2">
      <c r="AO5088" t="s">
        <v>5210</v>
      </c>
      <c r="AP5088" s="20" t="s">
        <v>65</v>
      </c>
      <c r="AQ5088" s="28">
        <v>3179</v>
      </c>
      <c r="AR5088" s="20" t="s">
        <v>20</v>
      </c>
      <c r="AS5088" s="32" t="str">
        <f t="shared" si="92"/>
        <v>FALSO</v>
      </c>
    </row>
    <row r="5089" spans="41:45" x14ac:dyDescent="0.2">
      <c r="AO5089" t="s">
        <v>5211</v>
      </c>
      <c r="AP5089" s="20" t="s">
        <v>39</v>
      </c>
      <c r="AQ5089" s="28">
        <v>3210</v>
      </c>
      <c r="AR5089" s="20" t="s">
        <v>20</v>
      </c>
      <c r="AS5089" s="32" t="str">
        <f t="shared" si="92"/>
        <v>FALSO</v>
      </c>
    </row>
    <row r="5090" spans="41:45" x14ac:dyDescent="0.2">
      <c r="AO5090" t="s">
        <v>5212</v>
      </c>
      <c r="AP5090" s="20" t="s">
        <v>27</v>
      </c>
      <c r="AQ5090" s="28">
        <v>2383</v>
      </c>
      <c r="AR5090" s="20" t="s">
        <v>19</v>
      </c>
      <c r="AS5090" s="32" t="str">
        <f t="shared" si="92"/>
        <v>FALSO</v>
      </c>
    </row>
    <row r="5091" spans="41:45" x14ac:dyDescent="0.2">
      <c r="AO5091" t="s">
        <v>5213</v>
      </c>
      <c r="AP5091" s="20" t="s">
        <v>47</v>
      </c>
      <c r="AQ5091" s="28">
        <v>2404</v>
      </c>
      <c r="AR5091" s="20" t="s">
        <v>19</v>
      </c>
      <c r="AS5091" s="32" t="str">
        <f t="shared" si="92"/>
        <v>FALSO</v>
      </c>
    </row>
    <row r="5092" spans="41:45" x14ac:dyDescent="0.2">
      <c r="AO5092" t="s">
        <v>5214</v>
      </c>
      <c r="AP5092" s="20" t="s">
        <v>177</v>
      </c>
      <c r="AQ5092" s="28">
        <v>3266</v>
      </c>
      <c r="AR5092" s="20" t="s">
        <v>20</v>
      </c>
      <c r="AS5092" s="32" t="str">
        <f t="shared" si="92"/>
        <v>FALSO</v>
      </c>
    </row>
    <row r="5093" spans="41:45" x14ac:dyDescent="0.2">
      <c r="AO5093" t="s">
        <v>5215</v>
      </c>
      <c r="AP5093" s="20" t="s">
        <v>177</v>
      </c>
      <c r="AQ5093" s="28">
        <v>2755</v>
      </c>
      <c r="AR5093" s="20" t="s">
        <v>19</v>
      </c>
      <c r="AS5093" s="32" t="str">
        <f t="shared" si="92"/>
        <v>FALSO</v>
      </c>
    </row>
    <row r="5094" spans="41:45" x14ac:dyDescent="0.2">
      <c r="AO5094" t="s">
        <v>5216</v>
      </c>
      <c r="AP5094" s="20" t="s">
        <v>177</v>
      </c>
      <c r="AQ5094" s="28">
        <v>3620</v>
      </c>
      <c r="AR5094" s="20" t="s">
        <v>20</v>
      </c>
      <c r="AS5094" s="32" t="str">
        <f t="shared" si="92"/>
        <v>FALSO</v>
      </c>
    </row>
    <row r="5095" spans="41:45" x14ac:dyDescent="0.2">
      <c r="AO5095" t="s">
        <v>5217</v>
      </c>
      <c r="AP5095" s="20" t="s">
        <v>101</v>
      </c>
      <c r="AQ5095" s="28">
        <v>2389</v>
      </c>
      <c r="AR5095" s="20" t="s">
        <v>19</v>
      </c>
      <c r="AS5095" s="32" t="str">
        <f t="shared" si="92"/>
        <v>FALSO</v>
      </c>
    </row>
    <row r="5096" spans="41:45" x14ac:dyDescent="0.2">
      <c r="AO5096" t="s">
        <v>5218</v>
      </c>
      <c r="AP5096" s="20" t="s">
        <v>227</v>
      </c>
      <c r="AQ5096" s="28">
        <v>2782</v>
      </c>
      <c r="AR5096" s="20" t="s">
        <v>19</v>
      </c>
      <c r="AS5096" s="32" t="str">
        <f t="shared" si="92"/>
        <v>FALSO</v>
      </c>
    </row>
    <row r="5097" spans="41:45" x14ac:dyDescent="0.2">
      <c r="AO5097" t="s">
        <v>5219</v>
      </c>
      <c r="AP5097" s="20" t="s">
        <v>78</v>
      </c>
      <c r="AQ5097" s="28">
        <v>3496</v>
      </c>
      <c r="AR5097" s="20" t="s">
        <v>20</v>
      </c>
      <c r="AS5097" s="32" t="str">
        <f t="shared" si="92"/>
        <v>FALSO</v>
      </c>
    </row>
    <row r="5098" spans="41:45" x14ac:dyDescent="0.2">
      <c r="AO5098" t="s">
        <v>5220</v>
      </c>
      <c r="AP5098" s="20" t="s">
        <v>78</v>
      </c>
      <c r="AQ5098" s="28">
        <v>2940</v>
      </c>
      <c r="AR5098" s="20" t="s">
        <v>19</v>
      </c>
      <c r="AS5098" s="32" t="str">
        <f t="shared" si="92"/>
        <v>FALSO</v>
      </c>
    </row>
    <row r="5099" spans="41:45" x14ac:dyDescent="0.2">
      <c r="AO5099" t="s">
        <v>5221</v>
      </c>
      <c r="AP5099" s="20" t="s">
        <v>80</v>
      </c>
      <c r="AQ5099" s="28">
        <v>1453</v>
      </c>
      <c r="AR5099" s="20" t="s">
        <v>18</v>
      </c>
      <c r="AS5099" s="32" t="str">
        <f t="shared" si="92"/>
        <v>FALSO</v>
      </c>
    </row>
    <row r="5100" spans="41:45" x14ac:dyDescent="0.2">
      <c r="AO5100" t="s">
        <v>5222</v>
      </c>
      <c r="AP5100" s="20" t="s">
        <v>177</v>
      </c>
      <c r="AQ5100" s="28">
        <v>2690</v>
      </c>
      <c r="AR5100" s="20" t="s">
        <v>19</v>
      </c>
      <c r="AS5100" s="32" t="str">
        <f t="shared" si="92"/>
        <v>FALSO</v>
      </c>
    </row>
    <row r="5101" spans="41:45" x14ac:dyDescent="0.2">
      <c r="AO5101" t="s">
        <v>5223</v>
      </c>
      <c r="AP5101" s="20" t="s">
        <v>133</v>
      </c>
      <c r="AQ5101" s="28">
        <v>2289</v>
      </c>
      <c r="AR5101" s="20" t="s">
        <v>19</v>
      </c>
      <c r="AS5101" s="32" t="str">
        <f t="shared" si="92"/>
        <v>VERO</v>
      </c>
    </row>
    <row r="5102" spans="41:45" x14ac:dyDescent="0.2">
      <c r="AO5102" t="s">
        <v>5224</v>
      </c>
      <c r="AP5102" s="20" t="s">
        <v>107</v>
      </c>
      <c r="AQ5102" s="28">
        <v>2083</v>
      </c>
      <c r="AR5102" s="20" t="s">
        <v>18</v>
      </c>
      <c r="AS5102" s="32" t="str">
        <f t="shared" si="92"/>
        <v>FALSO</v>
      </c>
    </row>
    <row r="5103" spans="41:45" x14ac:dyDescent="0.2">
      <c r="AO5103" t="s">
        <v>5225</v>
      </c>
      <c r="AP5103" s="20" t="s">
        <v>147</v>
      </c>
      <c r="AQ5103" s="28">
        <v>2695</v>
      </c>
      <c r="AR5103" s="20" t="s">
        <v>19</v>
      </c>
      <c r="AS5103" s="32" t="str">
        <f t="shared" si="92"/>
        <v>FALSO</v>
      </c>
    </row>
    <row r="5104" spans="41:45" x14ac:dyDescent="0.2">
      <c r="AO5104" t="s">
        <v>5226</v>
      </c>
      <c r="AP5104" s="20" t="s">
        <v>159</v>
      </c>
      <c r="AQ5104" s="28">
        <v>2324</v>
      </c>
      <c r="AR5104" s="20" t="s">
        <v>19</v>
      </c>
      <c r="AS5104" s="32" t="str">
        <f t="shared" si="92"/>
        <v>FALSO</v>
      </c>
    </row>
    <row r="5105" spans="41:45" x14ac:dyDescent="0.2">
      <c r="AO5105" t="s">
        <v>5227</v>
      </c>
      <c r="AP5105" s="20" t="s">
        <v>44</v>
      </c>
      <c r="AQ5105" s="28">
        <v>1718</v>
      </c>
      <c r="AR5105" s="20" t="s">
        <v>18</v>
      </c>
      <c r="AS5105" s="32" t="str">
        <f t="shared" si="92"/>
        <v>FALSO</v>
      </c>
    </row>
    <row r="5106" spans="41:45" x14ac:dyDescent="0.2">
      <c r="AO5106" t="s">
        <v>5228</v>
      </c>
      <c r="AP5106" s="20" t="s">
        <v>101</v>
      </c>
      <c r="AQ5106" s="28">
        <v>2389</v>
      </c>
      <c r="AR5106" s="20" t="s">
        <v>19</v>
      </c>
      <c r="AS5106" s="32" t="str">
        <f t="shared" si="92"/>
        <v>FALSO</v>
      </c>
    </row>
    <row r="5107" spans="41:45" x14ac:dyDescent="0.2">
      <c r="AO5107" t="s">
        <v>5229</v>
      </c>
      <c r="AP5107" s="20" t="s">
        <v>46</v>
      </c>
      <c r="AQ5107" s="28">
        <v>3531</v>
      </c>
      <c r="AR5107" s="20" t="s">
        <v>20</v>
      </c>
      <c r="AS5107" s="32" t="str">
        <f t="shared" si="92"/>
        <v>FALSO</v>
      </c>
    </row>
    <row r="5108" spans="41:45" x14ac:dyDescent="0.2">
      <c r="AO5108" t="s">
        <v>5230</v>
      </c>
      <c r="AP5108" s="20" t="s">
        <v>34</v>
      </c>
      <c r="AQ5108" s="28">
        <v>2373</v>
      </c>
      <c r="AR5108" s="20" t="s">
        <v>19</v>
      </c>
      <c r="AS5108" s="32" t="str">
        <f t="shared" si="92"/>
        <v>FALSO</v>
      </c>
    </row>
    <row r="5109" spans="41:45" x14ac:dyDescent="0.2">
      <c r="AO5109" t="s">
        <v>5231</v>
      </c>
      <c r="AP5109" s="20" t="s">
        <v>97</v>
      </c>
      <c r="AQ5109" s="28">
        <v>2368</v>
      </c>
      <c r="AR5109" s="20" t="s">
        <v>19</v>
      </c>
      <c r="AS5109" s="32" t="str">
        <f t="shared" si="92"/>
        <v>VERO</v>
      </c>
    </row>
    <row r="5110" spans="41:45" x14ac:dyDescent="0.2">
      <c r="AO5110" t="s">
        <v>5232</v>
      </c>
      <c r="AP5110" s="20" t="s">
        <v>61</v>
      </c>
      <c r="AQ5110" s="28">
        <v>1427</v>
      </c>
      <c r="AR5110" s="20" t="s">
        <v>18</v>
      </c>
      <c r="AS5110" s="32" t="str">
        <f t="shared" si="92"/>
        <v>VERO</v>
      </c>
    </row>
    <row r="5111" spans="41:45" x14ac:dyDescent="0.2">
      <c r="AO5111" t="s">
        <v>5233</v>
      </c>
      <c r="AP5111" s="20" t="s">
        <v>47</v>
      </c>
      <c r="AQ5111" s="28">
        <v>2404</v>
      </c>
      <c r="AR5111" s="20" t="s">
        <v>19</v>
      </c>
      <c r="AS5111" s="32" t="str">
        <f t="shared" si="92"/>
        <v>FALSO</v>
      </c>
    </row>
    <row r="5112" spans="41:45" x14ac:dyDescent="0.2">
      <c r="AO5112" t="s">
        <v>5234</v>
      </c>
      <c r="AP5112" s="20" t="s">
        <v>159</v>
      </c>
      <c r="AQ5112" s="28">
        <v>2381</v>
      </c>
      <c r="AR5112" s="20" t="s">
        <v>19</v>
      </c>
      <c r="AS5112" s="32" t="str">
        <f t="shared" si="92"/>
        <v>FALSO</v>
      </c>
    </row>
    <row r="5113" spans="41:45" x14ac:dyDescent="0.2">
      <c r="AO5113" t="s">
        <v>5235</v>
      </c>
      <c r="AP5113" s="20" t="s">
        <v>51</v>
      </c>
      <c r="AQ5113" s="28">
        <v>1877</v>
      </c>
      <c r="AR5113" s="20" t="s">
        <v>18</v>
      </c>
      <c r="AS5113" s="32" t="str">
        <f t="shared" si="92"/>
        <v>VERO</v>
      </c>
    </row>
    <row r="5114" spans="41:45" x14ac:dyDescent="0.2">
      <c r="AO5114" t="s">
        <v>5236</v>
      </c>
      <c r="AP5114" s="20" t="s">
        <v>46</v>
      </c>
      <c r="AQ5114" s="28">
        <v>2604</v>
      </c>
      <c r="AR5114" s="20" t="s">
        <v>19</v>
      </c>
      <c r="AS5114" s="32" t="str">
        <f t="shared" si="92"/>
        <v>FALSO</v>
      </c>
    </row>
    <row r="5115" spans="41:45" x14ac:dyDescent="0.2">
      <c r="AO5115" t="s">
        <v>5237</v>
      </c>
      <c r="AP5115" s="20" t="s">
        <v>45</v>
      </c>
      <c r="AQ5115" s="28">
        <v>1785</v>
      </c>
      <c r="AR5115" s="20" t="s">
        <v>18</v>
      </c>
      <c r="AS5115" s="32" t="str">
        <f t="shared" si="92"/>
        <v>VERO</v>
      </c>
    </row>
    <row r="5116" spans="41:45" x14ac:dyDescent="0.2">
      <c r="AO5116" t="s">
        <v>5238</v>
      </c>
      <c r="AP5116" s="20" t="s">
        <v>46</v>
      </c>
      <c r="AQ5116" s="28">
        <v>3503</v>
      </c>
      <c r="AR5116" s="20" t="s">
        <v>20</v>
      </c>
      <c r="AS5116" s="32" t="str">
        <f t="shared" si="92"/>
        <v>FALSO</v>
      </c>
    </row>
    <row r="5117" spans="41:45" x14ac:dyDescent="0.2">
      <c r="AO5117" t="s">
        <v>5239</v>
      </c>
      <c r="AP5117" s="20" t="s">
        <v>97</v>
      </c>
      <c r="AQ5117" s="28">
        <v>2479</v>
      </c>
      <c r="AR5117" s="20" t="s">
        <v>19</v>
      </c>
      <c r="AS5117" s="32" t="str">
        <f t="shared" si="92"/>
        <v>VERO</v>
      </c>
    </row>
    <row r="5118" spans="41:45" x14ac:dyDescent="0.2">
      <c r="AO5118" t="s">
        <v>5240</v>
      </c>
      <c r="AP5118" s="20" t="s">
        <v>55</v>
      </c>
      <c r="AQ5118" s="28">
        <v>2712</v>
      </c>
      <c r="AR5118" s="20" t="s">
        <v>19</v>
      </c>
      <c r="AS5118" s="32" t="str">
        <f t="shared" si="92"/>
        <v>VERO</v>
      </c>
    </row>
    <row r="5119" spans="41:45" x14ac:dyDescent="0.2">
      <c r="AO5119" t="s">
        <v>5241</v>
      </c>
      <c r="AP5119" s="20" t="s">
        <v>97</v>
      </c>
      <c r="AQ5119" s="28">
        <v>3114</v>
      </c>
      <c r="AR5119" s="20" t="s">
        <v>20</v>
      </c>
      <c r="AS5119" s="32" t="str">
        <f t="shared" si="92"/>
        <v>VERO</v>
      </c>
    </row>
    <row r="5120" spans="41:45" x14ac:dyDescent="0.2">
      <c r="AO5120" t="s">
        <v>5242</v>
      </c>
      <c r="AP5120" s="20" t="s">
        <v>74</v>
      </c>
      <c r="AQ5120" s="28">
        <v>2832</v>
      </c>
      <c r="AR5120" s="20" t="s">
        <v>19</v>
      </c>
      <c r="AS5120" s="32" t="str">
        <f t="shared" si="92"/>
        <v>FALSO</v>
      </c>
    </row>
    <row r="5121" spans="41:45" x14ac:dyDescent="0.2">
      <c r="AO5121" t="s">
        <v>5243</v>
      </c>
      <c r="AP5121" s="20" t="s">
        <v>44</v>
      </c>
      <c r="AQ5121" s="28">
        <v>2085</v>
      </c>
      <c r="AR5121" s="20" t="s">
        <v>18</v>
      </c>
      <c r="AS5121" s="32" t="str">
        <f t="shared" si="92"/>
        <v>FALSO</v>
      </c>
    </row>
    <row r="5122" spans="41:45" x14ac:dyDescent="0.2">
      <c r="AO5122" t="s">
        <v>5244</v>
      </c>
      <c r="AP5122" s="20" t="s">
        <v>90</v>
      </c>
      <c r="AQ5122" s="28">
        <v>2346</v>
      </c>
      <c r="AR5122" s="20" t="s">
        <v>19</v>
      </c>
      <c r="AS5122" s="32" t="str">
        <f t="shared" si="92"/>
        <v>VERO</v>
      </c>
    </row>
    <row r="5123" spans="41:45" x14ac:dyDescent="0.2">
      <c r="AO5123" t="s">
        <v>5245</v>
      </c>
      <c r="AP5123" s="20" t="s">
        <v>47</v>
      </c>
      <c r="AQ5123" s="28">
        <v>2404</v>
      </c>
      <c r="AR5123" s="20" t="s">
        <v>19</v>
      </c>
      <c r="AS5123" s="32" t="str">
        <f t="shared" si="92"/>
        <v>FALSO</v>
      </c>
    </row>
    <row r="5124" spans="41:45" x14ac:dyDescent="0.2">
      <c r="AO5124" t="s">
        <v>5246</v>
      </c>
      <c r="AP5124" s="20" t="s">
        <v>101</v>
      </c>
      <c r="AQ5124" s="28">
        <v>2389</v>
      </c>
      <c r="AR5124" s="20" t="s">
        <v>19</v>
      </c>
      <c r="AS5124" s="32" t="str">
        <f t="shared" si="92"/>
        <v>FALSO</v>
      </c>
    </row>
    <row r="5125" spans="41:45" x14ac:dyDescent="0.2">
      <c r="AO5125" t="s">
        <v>5247</v>
      </c>
      <c r="AP5125" s="20" t="s">
        <v>177</v>
      </c>
      <c r="AQ5125" s="28">
        <v>3310</v>
      </c>
      <c r="AR5125" s="20" t="s">
        <v>20</v>
      </c>
      <c r="AS5125" s="32" t="str">
        <f t="shared" si="92"/>
        <v>FALSO</v>
      </c>
    </row>
    <row r="5126" spans="41:45" x14ac:dyDescent="0.2">
      <c r="AO5126" t="s">
        <v>5248</v>
      </c>
      <c r="AP5126" s="20" t="s">
        <v>59</v>
      </c>
      <c r="AQ5126" s="28">
        <v>1594</v>
      </c>
      <c r="AR5126" s="20" t="s">
        <v>18</v>
      </c>
      <c r="AS5126" s="32" t="str">
        <f t="shared" si="92"/>
        <v>VERO</v>
      </c>
    </row>
    <row r="5127" spans="41:45" x14ac:dyDescent="0.2">
      <c r="AO5127" t="s">
        <v>5249</v>
      </c>
      <c r="AP5127" s="20" t="s">
        <v>100</v>
      </c>
      <c r="AQ5127" s="28">
        <v>1681</v>
      </c>
      <c r="AR5127" s="20" t="s">
        <v>18</v>
      </c>
      <c r="AS5127" s="32" t="str">
        <f t="shared" si="92"/>
        <v>VERO</v>
      </c>
    </row>
    <row r="5128" spans="41:45" x14ac:dyDescent="0.2">
      <c r="AO5128" t="s">
        <v>5250</v>
      </c>
      <c r="AP5128" s="20" t="s">
        <v>80</v>
      </c>
      <c r="AQ5128" s="28">
        <v>2090</v>
      </c>
      <c r="AR5128" s="20" t="s">
        <v>18</v>
      </c>
      <c r="AS5128" s="32" t="str">
        <f t="shared" si="92"/>
        <v>FALSO</v>
      </c>
    </row>
    <row r="5129" spans="41:45" x14ac:dyDescent="0.2">
      <c r="AO5129" t="s">
        <v>5251</v>
      </c>
      <c r="AP5129" s="20" t="s">
        <v>126</v>
      </c>
      <c r="AQ5129" s="28">
        <v>2382</v>
      </c>
      <c r="AR5129" s="20" t="s">
        <v>19</v>
      </c>
      <c r="AS5129" s="32" t="str">
        <f t="shared" si="92"/>
        <v>VERO</v>
      </c>
    </row>
    <row r="5130" spans="41:45" x14ac:dyDescent="0.2">
      <c r="AO5130" t="s">
        <v>5252</v>
      </c>
      <c r="AP5130" s="20" t="s">
        <v>126</v>
      </c>
      <c r="AQ5130" s="28">
        <v>2162</v>
      </c>
      <c r="AR5130" s="20" t="s">
        <v>19</v>
      </c>
      <c r="AS5130" s="32" t="str">
        <f t="shared" si="92"/>
        <v>VERO</v>
      </c>
    </row>
    <row r="5131" spans="41:45" x14ac:dyDescent="0.2">
      <c r="AO5131" t="s">
        <v>5253</v>
      </c>
      <c r="AP5131" s="20" t="s">
        <v>74</v>
      </c>
      <c r="AQ5131" s="28">
        <v>2652</v>
      </c>
      <c r="AR5131" s="20" t="s">
        <v>19</v>
      </c>
      <c r="AS5131" s="32" t="str">
        <f t="shared" si="92"/>
        <v>FALSO</v>
      </c>
    </row>
    <row r="5132" spans="41:45" x14ac:dyDescent="0.2">
      <c r="AO5132" t="s">
        <v>5254</v>
      </c>
      <c r="AP5132" s="20" t="s">
        <v>59</v>
      </c>
      <c r="AQ5132" s="28">
        <v>2185</v>
      </c>
      <c r="AR5132" s="20" t="s">
        <v>19</v>
      </c>
      <c r="AS5132" s="32" t="str">
        <f t="shared" si="92"/>
        <v>VERO</v>
      </c>
    </row>
    <row r="5133" spans="41:45" x14ac:dyDescent="0.2">
      <c r="AO5133" t="s">
        <v>5255</v>
      </c>
      <c r="AP5133" s="20" t="s">
        <v>107</v>
      </c>
      <c r="AQ5133" s="28">
        <v>2336</v>
      </c>
      <c r="AR5133" s="20" t="s">
        <v>19</v>
      </c>
      <c r="AS5133" s="32" t="str">
        <f t="shared" si="92"/>
        <v>FALSO</v>
      </c>
    </row>
    <row r="5134" spans="41:45" x14ac:dyDescent="0.2">
      <c r="AO5134" t="s">
        <v>5256</v>
      </c>
      <c r="AP5134" s="20" t="s">
        <v>96</v>
      </c>
      <c r="AQ5134" s="28">
        <v>1995</v>
      </c>
      <c r="AR5134" s="20" t="s">
        <v>18</v>
      </c>
      <c r="AS5134" s="32" t="str">
        <f t="shared" si="92"/>
        <v>VERO</v>
      </c>
    </row>
    <row r="5135" spans="41:45" x14ac:dyDescent="0.2">
      <c r="AO5135" t="s">
        <v>5257</v>
      </c>
      <c r="AP5135" s="20" t="s">
        <v>35</v>
      </c>
      <c r="AQ5135" s="28">
        <v>2058</v>
      </c>
      <c r="AR5135" s="20" t="s">
        <v>18</v>
      </c>
      <c r="AS5135" s="32" t="str">
        <f t="shared" si="92"/>
        <v>VERO</v>
      </c>
    </row>
    <row r="5136" spans="41:45" x14ac:dyDescent="0.2">
      <c r="AO5136" t="s">
        <v>5258</v>
      </c>
      <c r="AP5136" s="20" t="s">
        <v>77</v>
      </c>
      <c r="AQ5136" s="28">
        <v>1481</v>
      </c>
      <c r="AR5136" s="20" t="s">
        <v>18</v>
      </c>
      <c r="AS5136" s="32" t="str">
        <f t="shared" si="92"/>
        <v>VERO</v>
      </c>
    </row>
    <row r="5137" spans="41:45" x14ac:dyDescent="0.2">
      <c r="AO5137" t="s">
        <v>5259</v>
      </c>
      <c r="AP5137" s="20" t="s">
        <v>77</v>
      </c>
      <c r="AQ5137" s="28">
        <v>2601</v>
      </c>
      <c r="AR5137" s="20" t="s">
        <v>19</v>
      </c>
      <c r="AS5137" s="32" t="str">
        <f t="shared" si="92"/>
        <v>VERO</v>
      </c>
    </row>
    <row r="5138" spans="41:45" x14ac:dyDescent="0.2">
      <c r="AO5138" t="s">
        <v>5260</v>
      </c>
      <c r="AP5138" s="20" t="s">
        <v>169</v>
      </c>
      <c r="AQ5138" s="28">
        <v>936</v>
      </c>
      <c r="AR5138" s="20" t="s">
        <v>17</v>
      </c>
      <c r="AS5138" s="32" t="str">
        <f t="shared" si="92"/>
        <v>VERO</v>
      </c>
    </row>
    <row r="5139" spans="41:45" x14ac:dyDescent="0.2">
      <c r="AO5139" t="s">
        <v>5261</v>
      </c>
      <c r="AP5139" s="20" t="s">
        <v>38</v>
      </c>
      <c r="AQ5139" s="28">
        <v>1969</v>
      </c>
      <c r="AR5139" s="20" t="s">
        <v>18</v>
      </c>
      <c r="AS5139" s="32" t="str">
        <f t="shared" si="92"/>
        <v>VERO</v>
      </c>
    </row>
    <row r="5140" spans="41:45" x14ac:dyDescent="0.2">
      <c r="AO5140" t="s">
        <v>5262</v>
      </c>
      <c r="AP5140" s="20" t="s">
        <v>167</v>
      </c>
      <c r="AQ5140" s="28">
        <v>2693</v>
      </c>
      <c r="AR5140" s="20" t="s">
        <v>19</v>
      </c>
      <c r="AS5140" s="32" t="str">
        <f t="shared" si="92"/>
        <v>FALSO</v>
      </c>
    </row>
    <row r="5141" spans="41:45" x14ac:dyDescent="0.2">
      <c r="AO5141" t="s">
        <v>5263</v>
      </c>
      <c r="AP5141" s="20" t="s">
        <v>212</v>
      </c>
      <c r="AQ5141" s="28">
        <v>3168</v>
      </c>
      <c r="AR5141" s="20" t="s">
        <v>20</v>
      </c>
      <c r="AS5141" s="32" t="str">
        <f t="shared" si="92"/>
        <v>FALSO</v>
      </c>
    </row>
    <row r="5142" spans="41:45" x14ac:dyDescent="0.2">
      <c r="AO5142" t="s">
        <v>5264</v>
      </c>
      <c r="AP5142" s="20" t="s">
        <v>112</v>
      </c>
      <c r="AQ5142" s="28">
        <v>1139</v>
      </c>
      <c r="AR5142" s="20" t="s">
        <v>17</v>
      </c>
      <c r="AS5142" s="32" t="str">
        <f t="shared" si="92"/>
        <v>VERO</v>
      </c>
    </row>
    <row r="5143" spans="41:45" x14ac:dyDescent="0.2">
      <c r="AO5143" t="s">
        <v>5265</v>
      </c>
      <c r="AP5143" s="20" t="s">
        <v>97</v>
      </c>
      <c r="AQ5143" s="28">
        <v>2376</v>
      </c>
      <c r="AR5143" s="20" t="s">
        <v>19</v>
      </c>
      <c r="AS5143" s="32" t="str">
        <f t="shared" si="92"/>
        <v>VERO</v>
      </c>
    </row>
    <row r="5144" spans="41:45" x14ac:dyDescent="0.2">
      <c r="AO5144" t="s">
        <v>5266</v>
      </c>
      <c r="AP5144" s="20" t="s">
        <v>46</v>
      </c>
      <c r="AQ5144" s="28">
        <v>2407</v>
      </c>
      <c r="AR5144" s="20" t="s">
        <v>19</v>
      </c>
      <c r="AS5144" s="32" t="str">
        <f t="shared" si="92"/>
        <v>FALSO</v>
      </c>
    </row>
    <row r="5145" spans="41:45" x14ac:dyDescent="0.2">
      <c r="AO5145" t="s">
        <v>5267</v>
      </c>
      <c r="AP5145" s="20" t="s">
        <v>154</v>
      </c>
      <c r="AQ5145" s="28">
        <v>2466</v>
      </c>
      <c r="AR5145" s="20" t="s">
        <v>19</v>
      </c>
      <c r="AS5145" s="32" t="str">
        <f t="shared" si="92"/>
        <v>VERO</v>
      </c>
    </row>
    <row r="5146" spans="41:45" x14ac:dyDescent="0.2">
      <c r="AO5146" t="s">
        <v>5268</v>
      </c>
      <c r="AP5146" s="20" t="s">
        <v>65</v>
      </c>
      <c r="AQ5146" s="28">
        <v>3022</v>
      </c>
      <c r="AR5146" s="20" t="s">
        <v>20</v>
      </c>
      <c r="AS5146" s="32" t="str">
        <f t="shared" ref="AS5146:AS5209" si="93">IF((LOOKUP(AP5146,$AT$3:$AT$60))=AP5146,"VERO","FALSO")</f>
        <v>FALSO</v>
      </c>
    </row>
    <row r="5147" spans="41:45" x14ac:dyDescent="0.2">
      <c r="AO5147" t="s">
        <v>5269</v>
      </c>
      <c r="AP5147" s="20" t="s">
        <v>227</v>
      </c>
      <c r="AQ5147" s="28">
        <v>2776</v>
      </c>
      <c r="AR5147" s="20" t="s">
        <v>19</v>
      </c>
      <c r="AS5147" s="32" t="str">
        <f t="shared" si="93"/>
        <v>FALSO</v>
      </c>
    </row>
    <row r="5148" spans="41:45" x14ac:dyDescent="0.2">
      <c r="AO5148" t="s">
        <v>5270</v>
      </c>
      <c r="AP5148" s="20" t="s">
        <v>78</v>
      </c>
      <c r="AQ5148" s="28">
        <v>3227</v>
      </c>
      <c r="AR5148" s="20" t="s">
        <v>20</v>
      </c>
      <c r="AS5148" s="32" t="str">
        <f t="shared" si="93"/>
        <v>FALSO</v>
      </c>
    </row>
    <row r="5149" spans="41:45" x14ac:dyDescent="0.2">
      <c r="AO5149" t="s">
        <v>5271</v>
      </c>
      <c r="AP5149" s="20" t="s">
        <v>65</v>
      </c>
      <c r="AQ5149" s="28">
        <v>2713</v>
      </c>
      <c r="AR5149" s="20" t="s">
        <v>19</v>
      </c>
      <c r="AS5149" s="32" t="str">
        <f t="shared" si="93"/>
        <v>FALSO</v>
      </c>
    </row>
    <row r="5150" spans="41:45" x14ac:dyDescent="0.2">
      <c r="AO5150" t="s">
        <v>5272</v>
      </c>
      <c r="AP5150" s="20" t="s">
        <v>129</v>
      </c>
      <c r="AQ5150" s="28">
        <v>2715</v>
      </c>
      <c r="AR5150" s="20" t="s">
        <v>19</v>
      </c>
      <c r="AS5150" s="32" t="str">
        <f t="shared" si="93"/>
        <v>VERO</v>
      </c>
    </row>
    <row r="5151" spans="41:45" x14ac:dyDescent="0.2">
      <c r="AO5151" t="s">
        <v>5273</v>
      </c>
      <c r="AP5151" s="20" t="s">
        <v>27</v>
      </c>
      <c r="AQ5151" s="28">
        <v>2355</v>
      </c>
      <c r="AR5151" s="20" t="s">
        <v>19</v>
      </c>
      <c r="AS5151" s="32" t="str">
        <f t="shared" si="93"/>
        <v>FALSO</v>
      </c>
    </row>
    <row r="5152" spans="41:45" x14ac:dyDescent="0.2">
      <c r="AO5152" t="s">
        <v>5274</v>
      </c>
      <c r="AP5152" s="20" t="s">
        <v>101</v>
      </c>
      <c r="AQ5152" s="28">
        <v>2389</v>
      </c>
      <c r="AR5152" s="20" t="s">
        <v>19</v>
      </c>
      <c r="AS5152" s="32" t="str">
        <f t="shared" si="93"/>
        <v>FALSO</v>
      </c>
    </row>
    <row r="5153" spans="41:45" x14ac:dyDescent="0.2">
      <c r="AO5153" t="s">
        <v>5275</v>
      </c>
      <c r="AP5153" s="20" t="s">
        <v>107</v>
      </c>
      <c r="AQ5153" s="28">
        <v>2234</v>
      </c>
      <c r="AR5153" s="20" t="s">
        <v>19</v>
      </c>
      <c r="AS5153" s="32" t="str">
        <f t="shared" si="93"/>
        <v>FALSO</v>
      </c>
    </row>
    <row r="5154" spans="41:45" x14ac:dyDescent="0.2">
      <c r="AO5154" t="s">
        <v>5276</v>
      </c>
      <c r="AP5154" s="20" t="s">
        <v>80</v>
      </c>
      <c r="AQ5154" s="28">
        <v>2028</v>
      </c>
      <c r="AR5154" s="20" t="s">
        <v>18</v>
      </c>
      <c r="AS5154" s="32" t="str">
        <f t="shared" si="93"/>
        <v>FALSO</v>
      </c>
    </row>
    <row r="5155" spans="41:45" x14ac:dyDescent="0.2">
      <c r="AO5155" t="s">
        <v>5277</v>
      </c>
      <c r="AP5155" s="20" t="s">
        <v>78</v>
      </c>
      <c r="AQ5155" s="28">
        <v>2547</v>
      </c>
      <c r="AR5155" s="20" t="s">
        <v>19</v>
      </c>
      <c r="AS5155" s="32" t="str">
        <f t="shared" si="93"/>
        <v>FALSO</v>
      </c>
    </row>
    <row r="5156" spans="41:45" x14ac:dyDescent="0.2">
      <c r="AO5156" t="s">
        <v>5278</v>
      </c>
      <c r="AP5156" s="20" t="s">
        <v>49</v>
      </c>
      <c r="AQ5156" s="28">
        <v>2169</v>
      </c>
      <c r="AR5156" s="20" t="s">
        <v>19</v>
      </c>
      <c r="AS5156" s="32" t="str">
        <f t="shared" si="93"/>
        <v>FALSO</v>
      </c>
    </row>
    <row r="5157" spans="41:45" x14ac:dyDescent="0.2">
      <c r="AO5157" t="s">
        <v>5279</v>
      </c>
      <c r="AP5157" s="20" t="s">
        <v>209</v>
      </c>
      <c r="AQ5157" s="28">
        <v>1954</v>
      </c>
      <c r="AR5157" s="20" t="s">
        <v>18</v>
      </c>
      <c r="AS5157" s="32" t="str">
        <f t="shared" si="93"/>
        <v>FALSO</v>
      </c>
    </row>
    <row r="5158" spans="41:45" x14ac:dyDescent="0.2">
      <c r="AO5158" t="s">
        <v>5280</v>
      </c>
      <c r="AP5158" s="20" t="s">
        <v>126</v>
      </c>
      <c r="AQ5158" s="28">
        <v>1711</v>
      </c>
      <c r="AR5158" s="20" t="s">
        <v>18</v>
      </c>
      <c r="AS5158" s="32" t="str">
        <f t="shared" si="93"/>
        <v>VERO</v>
      </c>
    </row>
    <row r="5159" spans="41:45" x14ac:dyDescent="0.2">
      <c r="AO5159" t="s">
        <v>5281</v>
      </c>
      <c r="AP5159" s="20" t="s">
        <v>62</v>
      </c>
      <c r="AQ5159" s="28">
        <v>1001</v>
      </c>
      <c r="AR5159" s="20" t="s">
        <v>17</v>
      </c>
      <c r="AS5159" s="32" t="str">
        <f t="shared" si="93"/>
        <v>VERO</v>
      </c>
    </row>
    <row r="5160" spans="41:45" x14ac:dyDescent="0.2">
      <c r="AO5160" t="s">
        <v>5282</v>
      </c>
      <c r="AP5160" s="20" t="s">
        <v>37</v>
      </c>
      <c r="AQ5160" s="28">
        <v>2629</v>
      </c>
      <c r="AR5160" s="20" t="s">
        <v>19</v>
      </c>
      <c r="AS5160" s="32" t="str">
        <f t="shared" si="93"/>
        <v>FALSO</v>
      </c>
    </row>
    <row r="5161" spans="41:45" x14ac:dyDescent="0.2">
      <c r="AO5161" t="s">
        <v>5283</v>
      </c>
      <c r="AP5161" s="20" t="s">
        <v>78</v>
      </c>
      <c r="AQ5161" s="28">
        <v>2568</v>
      </c>
      <c r="AR5161" s="20" t="s">
        <v>19</v>
      </c>
      <c r="AS5161" s="32" t="str">
        <f t="shared" si="93"/>
        <v>FALSO</v>
      </c>
    </row>
    <row r="5162" spans="41:45" x14ac:dyDescent="0.2">
      <c r="AO5162" t="s">
        <v>5284</v>
      </c>
      <c r="AP5162" s="20" t="s">
        <v>107</v>
      </c>
      <c r="AQ5162" s="28">
        <v>2330</v>
      </c>
      <c r="AR5162" s="20" t="s">
        <v>19</v>
      </c>
      <c r="AS5162" s="32" t="str">
        <f t="shared" si="93"/>
        <v>FALSO</v>
      </c>
    </row>
    <row r="5163" spans="41:45" x14ac:dyDescent="0.2">
      <c r="AO5163" t="s">
        <v>5285</v>
      </c>
      <c r="AP5163" s="20" t="s">
        <v>72</v>
      </c>
      <c r="AQ5163" s="28">
        <v>2008</v>
      </c>
      <c r="AR5163" s="20" t="s">
        <v>18</v>
      </c>
      <c r="AS5163" s="32" t="str">
        <f t="shared" si="93"/>
        <v>VERO</v>
      </c>
    </row>
    <row r="5164" spans="41:45" x14ac:dyDescent="0.2">
      <c r="AO5164" t="s">
        <v>5286</v>
      </c>
      <c r="AP5164" s="20" t="s">
        <v>44</v>
      </c>
      <c r="AQ5164" s="28">
        <v>1414</v>
      </c>
      <c r="AR5164" s="20" t="s">
        <v>18</v>
      </c>
      <c r="AS5164" s="32" t="str">
        <f t="shared" si="93"/>
        <v>FALSO</v>
      </c>
    </row>
    <row r="5165" spans="41:45" x14ac:dyDescent="0.2">
      <c r="AO5165" t="s">
        <v>5287</v>
      </c>
      <c r="AP5165" s="20" t="s">
        <v>98</v>
      </c>
      <c r="AQ5165" s="28">
        <v>2236</v>
      </c>
      <c r="AR5165" s="20" t="s">
        <v>19</v>
      </c>
      <c r="AS5165" s="32" t="str">
        <f t="shared" si="93"/>
        <v>FALSO</v>
      </c>
    </row>
    <row r="5166" spans="41:45" x14ac:dyDescent="0.2">
      <c r="AO5166" t="s">
        <v>5288</v>
      </c>
      <c r="AP5166" s="20" t="s">
        <v>129</v>
      </c>
      <c r="AQ5166" s="28">
        <v>2703</v>
      </c>
      <c r="AR5166" s="20" t="s">
        <v>19</v>
      </c>
      <c r="AS5166" s="32" t="str">
        <f t="shared" si="93"/>
        <v>VERO</v>
      </c>
    </row>
    <row r="5167" spans="41:45" x14ac:dyDescent="0.2">
      <c r="AO5167" t="s">
        <v>5289</v>
      </c>
      <c r="AP5167" s="20" t="s">
        <v>101</v>
      </c>
      <c r="AQ5167" s="28">
        <v>2385</v>
      </c>
      <c r="AR5167" s="20" t="s">
        <v>19</v>
      </c>
      <c r="AS5167" s="32" t="str">
        <f t="shared" si="93"/>
        <v>FALSO</v>
      </c>
    </row>
    <row r="5168" spans="41:45" x14ac:dyDescent="0.2">
      <c r="AO5168" t="s">
        <v>5290</v>
      </c>
      <c r="AP5168" s="20" t="s">
        <v>177</v>
      </c>
      <c r="AQ5168" s="28">
        <v>2735</v>
      </c>
      <c r="AR5168" s="20" t="s">
        <v>19</v>
      </c>
      <c r="AS5168" s="32" t="str">
        <f t="shared" si="93"/>
        <v>FALSO</v>
      </c>
    </row>
    <row r="5169" spans="41:45" x14ac:dyDescent="0.2">
      <c r="AO5169" t="s">
        <v>5291</v>
      </c>
      <c r="AP5169" s="20" t="s">
        <v>198</v>
      </c>
      <c r="AQ5169" s="28">
        <v>2528</v>
      </c>
      <c r="AR5169" s="20" t="s">
        <v>19</v>
      </c>
      <c r="AS5169" s="32" t="str">
        <f t="shared" si="93"/>
        <v>FALSO</v>
      </c>
    </row>
    <row r="5170" spans="41:45" x14ac:dyDescent="0.2">
      <c r="AO5170" t="s">
        <v>5292</v>
      </c>
      <c r="AP5170" s="20" t="s">
        <v>65</v>
      </c>
      <c r="AQ5170" s="28">
        <v>2939</v>
      </c>
      <c r="AR5170" s="20" t="s">
        <v>19</v>
      </c>
      <c r="AS5170" s="32" t="str">
        <f t="shared" si="93"/>
        <v>FALSO</v>
      </c>
    </row>
    <row r="5171" spans="41:45" x14ac:dyDescent="0.2">
      <c r="AO5171" t="s">
        <v>5293</v>
      </c>
      <c r="AP5171" s="20" t="s">
        <v>63</v>
      </c>
      <c r="AQ5171" s="28">
        <v>2535</v>
      </c>
      <c r="AR5171" s="20" t="s">
        <v>19</v>
      </c>
      <c r="AS5171" s="32" t="str">
        <f t="shared" si="93"/>
        <v>FALSO</v>
      </c>
    </row>
    <row r="5172" spans="41:45" x14ac:dyDescent="0.2">
      <c r="AO5172" t="s">
        <v>5294</v>
      </c>
      <c r="AP5172" s="20" t="s">
        <v>171</v>
      </c>
      <c r="AQ5172" s="28">
        <v>2462</v>
      </c>
      <c r="AR5172" s="20" t="s">
        <v>19</v>
      </c>
      <c r="AS5172" s="32" t="str">
        <f t="shared" si="93"/>
        <v>VERO</v>
      </c>
    </row>
    <row r="5173" spans="41:45" x14ac:dyDescent="0.2">
      <c r="AO5173" t="s">
        <v>5295</v>
      </c>
      <c r="AP5173" s="20" t="s">
        <v>84</v>
      </c>
      <c r="AQ5173" s="28">
        <v>1121</v>
      </c>
      <c r="AR5173" s="20" t="s">
        <v>17</v>
      </c>
      <c r="AS5173" s="32" t="str">
        <f t="shared" si="93"/>
        <v>VERO</v>
      </c>
    </row>
    <row r="5174" spans="41:45" x14ac:dyDescent="0.2">
      <c r="AO5174" t="s">
        <v>5296</v>
      </c>
      <c r="AP5174" s="20" t="s">
        <v>77</v>
      </c>
      <c r="AQ5174" s="28">
        <v>1233</v>
      </c>
      <c r="AR5174" s="20" t="s">
        <v>17</v>
      </c>
      <c r="AS5174" s="32" t="str">
        <f t="shared" si="93"/>
        <v>VERO</v>
      </c>
    </row>
    <row r="5175" spans="41:45" x14ac:dyDescent="0.2">
      <c r="AO5175" t="s">
        <v>5297</v>
      </c>
      <c r="AP5175" s="20" t="s">
        <v>48</v>
      </c>
      <c r="AQ5175" s="28">
        <v>2441</v>
      </c>
      <c r="AR5175" s="20" t="s">
        <v>19</v>
      </c>
      <c r="AS5175" s="32" t="str">
        <f t="shared" si="93"/>
        <v>VERO</v>
      </c>
    </row>
    <row r="5176" spans="41:45" x14ac:dyDescent="0.2">
      <c r="AO5176" t="s">
        <v>5298</v>
      </c>
      <c r="AP5176" s="20" t="s">
        <v>114</v>
      </c>
      <c r="AQ5176" s="28">
        <v>2146</v>
      </c>
      <c r="AR5176" s="20" t="s">
        <v>19</v>
      </c>
      <c r="AS5176" s="32" t="str">
        <f t="shared" si="93"/>
        <v>FALSO</v>
      </c>
    </row>
    <row r="5177" spans="41:45" x14ac:dyDescent="0.2">
      <c r="AO5177" t="s">
        <v>5299</v>
      </c>
      <c r="AP5177" s="20" t="s">
        <v>203</v>
      </c>
      <c r="AQ5177" s="28">
        <v>2375</v>
      </c>
      <c r="AR5177" s="20" t="s">
        <v>19</v>
      </c>
      <c r="AS5177" s="32" t="str">
        <f t="shared" si="93"/>
        <v>FALSO</v>
      </c>
    </row>
    <row r="5178" spans="41:45" x14ac:dyDescent="0.2">
      <c r="AO5178" t="s">
        <v>5300</v>
      </c>
      <c r="AP5178" s="20" t="s">
        <v>63</v>
      </c>
      <c r="AQ5178" s="28">
        <v>2835</v>
      </c>
      <c r="AR5178" s="20" t="s">
        <v>19</v>
      </c>
      <c r="AS5178" s="32" t="str">
        <f t="shared" si="93"/>
        <v>FALSO</v>
      </c>
    </row>
    <row r="5179" spans="41:45" x14ac:dyDescent="0.2">
      <c r="AO5179" t="s">
        <v>5301</v>
      </c>
      <c r="AP5179" s="20" t="s">
        <v>65</v>
      </c>
      <c r="AQ5179" s="28">
        <v>2910</v>
      </c>
      <c r="AR5179" s="20" t="s">
        <v>19</v>
      </c>
      <c r="AS5179" s="32" t="str">
        <f t="shared" si="93"/>
        <v>FALSO</v>
      </c>
    </row>
    <row r="5180" spans="41:45" x14ac:dyDescent="0.2">
      <c r="AO5180" t="s">
        <v>5302</v>
      </c>
      <c r="AP5180" s="20" t="s">
        <v>203</v>
      </c>
      <c r="AQ5180" s="28">
        <v>2751</v>
      </c>
      <c r="AR5180" s="20" t="s">
        <v>19</v>
      </c>
      <c r="AS5180" s="32" t="str">
        <f t="shared" si="93"/>
        <v>FALSO</v>
      </c>
    </row>
    <row r="5181" spans="41:45" x14ac:dyDescent="0.2">
      <c r="AO5181" t="s">
        <v>5303</v>
      </c>
      <c r="AP5181" s="20" t="s">
        <v>212</v>
      </c>
      <c r="AQ5181" s="28">
        <v>2802</v>
      </c>
      <c r="AR5181" s="20" t="s">
        <v>19</v>
      </c>
      <c r="AS5181" s="32" t="str">
        <f t="shared" si="93"/>
        <v>FALSO</v>
      </c>
    </row>
    <row r="5182" spans="41:45" x14ac:dyDescent="0.2">
      <c r="AO5182" t="s">
        <v>5304</v>
      </c>
      <c r="AP5182" s="20" t="s">
        <v>147</v>
      </c>
      <c r="AQ5182" s="28">
        <v>2764</v>
      </c>
      <c r="AR5182" s="20" t="s">
        <v>19</v>
      </c>
      <c r="AS5182" s="32" t="str">
        <f t="shared" si="93"/>
        <v>FALSO</v>
      </c>
    </row>
    <row r="5183" spans="41:45" x14ac:dyDescent="0.2">
      <c r="AO5183" t="s">
        <v>5305</v>
      </c>
      <c r="AP5183" s="20" t="s">
        <v>81</v>
      </c>
      <c r="AQ5183" s="28">
        <v>1607</v>
      </c>
      <c r="AR5183" s="20" t="s">
        <v>18</v>
      </c>
      <c r="AS5183" s="32" t="str">
        <f t="shared" si="93"/>
        <v>VERO</v>
      </c>
    </row>
    <row r="5184" spans="41:45" x14ac:dyDescent="0.2">
      <c r="AO5184" t="s">
        <v>5306</v>
      </c>
      <c r="AP5184" s="20" t="s">
        <v>63</v>
      </c>
      <c r="AQ5184" s="28">
        <v>2831</v>
      </c>
      <c r="AR5184" s="20" t="s">
        <v>19</v>
      </c>
      <c r="AS5184" s="32" t="str">
        <f t="shared" si="93"/>
        <v>FALSO</v>
      </c>
    </row>
    <row r="5185" spans="41:45" x14ac:dyDescent="0.2">
      <c r="AO5185" t="s">
        <v>5307</v>
      </c>
      <c r="AP5185" s="20" t="s">
        <v>63</v>
      </c>
      <c r="AQ5185" s="28">
        <v>3302</v>
      </c>
      <c r="AR5185" s="20" t="s">
        <v>20</v>
      </c>
      <c r="AS5185" s="32" t="str">
        <f t="shared" si="93"/>
        <v>FALSO</v>
      </c>
    </row>
    <row r="5186" spans="41:45" x14ac:dyDescent="0.2">
      <c r="AO5186" t="s">
        <v>5308</v>
      </c>
      <c r="AP5186" s="20" t="s">
        <v>27</v>
      </c>
      <c r="AQ5186" s="28">
        <v>2383</v>
      </c>
      <c r="AR5186" s="20" t="s">
        <v>19</v>
      </c>
      <c r="AS5186" s="32" t="str">
        <f t="shared" si="93"/>
        <v>FALSO</v>
      </c>
    </row>
    <row r="5187" spans="41:45" x14ac:dyDescent="0.2">
      <c r="AO5187" t="s">
        <v>5309</v>
      </c>
      <c r="AP5187" s="20" t="s">
        <v>63</v>
      </c>
      <c r="AQ5187" s="28">
        <v>3066</v>
      </c>
      <c r="AR5187" s="20" t="s">
        <v>20</v>
      </c>
      <c r="AS5187" s="32" t="str">
        <f t="shared" si="93"/>
        <v>FALSO</v>
      </c>
    </row>
    <row r="5188" spans="41:45" x14ac:dyDescent="0.2">
      <c r="AO5188" t="s">
        <v>5310</v>
      </c>
      <c r="AP5188" s="20" t="s">
        <v>44</v>
      </c>
      <c r="AQ5188" s="28">
        <v>1526</v>
      </c>
      <c r="AR5188" s="20" t="s">
        <v>18</v>
      </c>
      <c r="AS5188" s="32" t="str">
        <f t="shared" si="93"/>
        <v>FALSO</v>
      </c>
    </row>
    <row r="5189" spans="41:45" x14ac:dyDescent="0.2">
      <c r="AO5189" t="s">
        <v>5311</v>
      </c>
      <c r="AP5189" s="20" t="s">
        <v>55</v>
      </c>
      <c r="AQ5189" s="28">
        <v>2265</v>
      </c>
      <c r="AR5189" s="20" t="s">
        <v>19</v>
      </c>
      <c r="AS5189" s="32" t="str">
        <f t="shared" si="93"/>
        <v>VERO</v>
      </c>
    </row>
    <row r="5190" spans="41:45" x14ac:dyDescent="0.2">
      <c r="AO5190" t="s">
        <v>5312</v>
      </c>
      <c r="AP5190" s="20" t="s">
        <v>90</v>
      </c>
      <c r="AQ5190" s="28">
        <v>2407</v>
      </c>
      <c r="AR5190" s="20" t="s">
        <v>19</v>
      </c>
      <c r="AS5190" s="32" t="str">
        <f t="shared" si="93"/>
        <v>VERO</v>
      </c>
    </row>
    <row r="5191" spans="41:45" x14ac:dyDescent="0.2">
      <c r="AO5191" t="s">
        <v>5313</v>
      </c>
      <c r="AP5191" s="20" t="s">
        <v>90</v>
      </c>
      <c r="AQ5191" s="28">
        <v>1478</v>
      </c>
      <c r="AR5191" s="20" t="s">
        <v>18</v>
      </c>
      <c r="AS5191" s="32" t="str">
        <f t="shared" si="93"/>
        <v>VERO</v>
      </c>
    </row>
    <row r="5192" spans="41:45" x14ac:dyDescent="0.2">
      <c r="AO5192" t="s">
        <v>5314</v>
      </c>
      <c r="AP5192" s="20" t="s">
        <v>53</v>
      </c>
      <c r="AQ5192" s="28">
        <v>2713</v>
      </c>
      <c r="AR5192" s="20" t="s">
        <v>19</v>
      </c>
      <c r="AS5192" s="32" t="str">
        <f t="shared" si="93"/>
        <v>FALSO</v>
      </c>
    </row>
    <row r="5193" spans="41:45" x14ac:dyDescent="0.2">
      <c r="AO5193" t="s">
        <v>5315</v>
      </c>
      <c r="AP5193" s="20" t="s">
        <v>212</v>
      </c>
      <c r="AQ5193" s="28">
        <v>3669</v>
      </c>
      <c r="AR5193" s="20" t="s">
        <v>20</v>
      </c>
      <c r="AS5193" s="32" t="str">
        <f t="shared" si="93"/>
        <v>FALSO</v>
      </c>
    </row>
    <row r="5194" spans="41:45" x14ac:dyDescent="0.2">
      <c r="AO5194" t="s">
        <v>5316</v>
      </c>
      <c r="AP5194" s="20" t="s">
        <v>75</v>
      </c>
      <c r="AQ5194" s="28">
        <v>1236</v>
      </c>
      <c r="AR5194" s="20" t="s">
        <v>17</v>
      </c>
      <c r="AS5194" s="32" t="str">
        <f t="shared" si="93"/>
        <v>VERO</v>
      </c>
    </row>
    <row r="5195" spans="41:45" x14ac:dyDescent="0.2">
      <c r="AO5195" t="s">
        <v>5317</v>
      </c>
      <c r="AP5195" s="20" t="s">
        <v>62</v>
      </c>
      <c r="AQ5195" s="28">
        <v>1385</v>
      </c>
      <c r="AR5195" s="20" t="s">
        <v>17</v>
      </c>
      <c r="AS5195" s="32" t="str">
        <f t="shared" si="93"/>
        <v>VERO</v>
      </c>
    </row>
    <row r="5196" spans="41:45" x14ac:dyDescent="0.2">
      <c r="AO5196" t="s">
        <v>5318</v>
      </c>
      <c r="AP5196" s="20" t="s">
        <v>90</v>
      </c>
      <c r="AQ5196" s="28">
        <v>1284</v>
      </c>
      <c r="AR5196" s="20" t="s">
        <v>17</v>
      </c>
      <c r="AS5196" s="32" t="str">
        <f t="shared" si="93"/>
        <v>VERO</v>
      </c>
    </row>
    <row r="5197" spans="41:45" x14ac:dyDescent="0.2">
      <c r="AO5197" t="s">
        <v>5319</v>
      </c>
      <c r="AP5197" s="20" t="s">
        <v>225</v>
      </c>
      <c r="AQ5197" s="28">
        <v>2510</v>
      </c>
      <c r="AR5197" s="20" t="s">
        <v>19</v>
      </c>
      <c r="AS5197" s="32" t="str">
        <f t="shared" si="93"/>
        <v>FALSO</v>
      </c>
    </row>
    <row r="5198" spans="41:45" x14ac:dyDescent="0.2">
      <c r="AO5198" t="s">
        <v>5320</v>
      </c>
      <c r="AP5198" s="20" t="s">
        <v>133</v>
      </c>
      <c r="AQ5198" s="28">
        <v>2152</v>
      </c>
      <c r="AR5198" s="20" t="s">
        <v>19</v>
      </c>
      <c r="AS5198" s="32" t="str">
        <f t="shared" si="93"/>
        <v>VERO</v>
      </c>
    </row>
    <row r="5199" spans="41:45" x14ac:dyDescent="0.2">
      <c r="AO5199" t="s">
        <v>5321</v>
      </c>
      <c r="AP5199" s="20" t="s">
        <v>37</v>
      </c>
      <c r="AQ5199" s="28">
        <v>2113</v>
      </c>
      <c r="AR5199" s="20" t="s">
        <v>19</v>
      </c>
      <c r="AS5199" s="32" t="str">
        <f t="shared" si="93"/>
        <v>FALSO</v>
      </c>
    </row>
    <row r="5200" spans="41:45" x14ac:dyDescent="0.2">
      <c r="AO5200" t="s">
        <v>5322</v>
      </c>
      <c r="AP5200" s="20" t="s">
        <v>101</v>
      </c>
      <c r="AQ5200" s="28">
        <v>2557</v>
      </c>
      <c r="AR5200" s="20" t="s">
        <v>19</v>
      </c>
      <c r="AS5200" s="32" t="str">
        <f t="shared" si="93"/>
        <v>FALSO</v>
      </c>
    </row>
    <row r="5201" spans="41:45" x14ac:dyDescent="0.2">
      <c r="AO5201" t="s">
        <v>5323</v>
      </c>
      <c r="AP5201" s="20" t="s">
        <v>188</v>
      </c>
      <c r="AQ5201" s="28">
        <v>3001</v>
      </c>
      <c r="AR5201" s="20" t="s">
        <v>20</v>
      </c>
      <c r="AS5201" s="32" t="str">
        <f t="shared" si="93"/>
        <v>FALSO</v>
      </c>
    </row>
    <row r="5202" spans="41:45" x14ac:dyDescent="0.2">
      <c r="AO5202" t="s">
        <v>5324</v>
      </c>
      <c r="AP5202" s="20" t="s">
        <v>209</v>
      </c>
      <c r="AQ5202" s="28">
        <v>1285</v>
      </c>
      <c r="AR5202" s="20" t="s">
        <v>17</v>
      </c>
      <c r="AS5202" s="32" t="str">
        <f t="shared" si="93"/>
        <v>FALSO</v>
      </c>
    </row>
    <row r="5203" spans="41:45" x14ac:dyDescent="0.2">
      <c r="AO5203" t="s">
        <v>5325</v>
      </c>
      <c r="AP5203" s="20" t="s">
        <v>32</v>
      </c>
      <c r="AQ5203" s="28">
        <v>2559</v>
      </c>
      <c r="AR5203" s="20" t="s">
        <v>19</v>
      </c>
      <c r="AS5203" s="32" t="str">
        <f t="shared" si="93"/>
        <v>FALSO</v>
      </c>
    </row>
    <row r="5204" spans="41:45" x14ac:dyDescent="0.2">
      <c r="AO5204" t="s">
        <v>5326</v>
      </c>
      <c r="AP5204" s="20" t="s">
        <v>97</v>
      </c>
      <c r="AQ5204" s="28">
        <v>2849</v>
      </c>
      <c r="AR5204" s="20" t="s">
        <v>19</v>
      </c>
      <c r="AS5204" s="32" t="str">
        <f t="shared" si="93"/>
        <v>VERO</v>
      </c>
    </row>
    <row r="5205" spans="41:45" x14ac:dyDescent="0.2">
      <c r="AO5205" t="s">
        <v>5327</v>
      </c>
      <c r="AP5205" s="20" t="s">
        <v>94</v>
      </c>
      <c r="AQ5205" s="28">
        <v>2093</v>
      </c>
      <c r="AR5205" s="20" t="s">
        <v>18</v>
      </c>
      <c r="AS5205" s="32" t="str">
        <f t="shared" si="93"/>
        <v>VERO</v>
      </c>
    </row>
    <row r="5206" spans="41:45" x14ac:dyDescent="0.2">
      <c r="AO5206" t="s">
        <v>5328</v>
      </c>
      <c r="AP5206" s="20" t="s">
        <v>166</v>
      </c>
      <c r="AQ5206" s="28">
        <v>3077</v>
      </c>
      <c r="AR5206" s="20" t="s">
        <v>20</v>
      </c>
      <c r="AS5206" s="32" t="str">
        <f t="shared" si="93"/>
        <v>VERO</v>
      </c>
    </row>
    <row r="5207" spans="41:45" x14ac:dyDescent="0.2">
      <c r="AO5207" t="s">
        <v>5329</v>
      </c>
      <c r="AP5207" s="20" t="s">
        <v>59</v>
      </c>
      <c r="AQ5207" s="28">
        <v>2303</v>
      </c>
      <c r="AR5207" s="20" t="s">
        <v>19</v>
      </c>
      <c r="AS5207" s="32" t="str">
        <f t="shared" si="93"/>
        <v>VERO</v>
      </c>
    </row>
    <row r="5208" spans="41:45" x14ac:dyDescent="0.2">
      <c r="AO5208" t="s">
        <v>5330</v>
      </c>
      <c r="AP5208" s="20" t="s">
        <v>59</v>
      </c>
      <c r="AQ5208" s="28">
        <v>2266</v>
      </c>
      <c r="AR5208" s="20" t="s">
        <v>19</v>
      </c>
      <c r="AS5208" s="32" t="str">
        <f t="shared" si="93"/>
        <v>VERO</v>
      </c>
    </row>
    <row r="5209" spans="41:45" x14ac:dyDescent="0.2">
      <c r="AO5209" t="s">
        <v>5331</v>
      </c>
      <c r="AP5209" s="20" t="s">
        <v>38</v>
      </c>
      <c r="AQ5209" s="28">
        <v>1938</v>
      </c>
      <c r="AR5209" s="20" t="s">
        <v>18</v>
      </c>
      <c r="AS5209" s="32" t="str">
        <f t="shared" si="93"/>
        <v>VERO</v>
      </c>
    </row>
    <row r="5210" spans="41:45" x14ac:dyDescent="0.2">
      <c r="AO5210" t="s">
        <v>5332</v>
      </c>
      <c r="AP5210" s="20" t="s">
        <v>66</v>
      </c>
      <c r="AQ5210" s="28">
        <v>1732</v>
      </c>
      <c r="AR5210" s="20" t="s">
        <v>18</v>
      </c>
      <c r="AS5210" s="32" t="str">
        <f t="shared" ref="AS5210:AS5273" si="94">IF((LOOKUP(AP5210,$AT$3:$AT$60))=AP5210,"VERO","FALSO")</f>
        <v>VERO</v>
      </c>
    </row>
    <row r="5211" spans="41:45" x14ac:dyDescent="0.2">
      <c r="AO5211" t="s">
        <v>5333</v>
      </c>
      <c r="AP5211" s="20" t="s">
        <v>72</v>
      </c>
      <c r="AQ5211" s="28">
        <v>2191</v>
      </c>
      <c r="AR5211" s="20" t="s">
        <v>19</v>
      </c>
      <c r="AS5211" s="32" t="str">
        <f t="shared" si="94"/>
        <v>VERO</v>
      </c>
    </row>
    <row r="5212" spans="41:45" x14ac:dyDescent="0.2">
      <c r="AO5212" t="s">
        <v>5334</v>
      </c>
      <c r="AP5212" s="20" t="s">
        <v>55</v>
      </c>
      <c r="AQ5212" s="28">
        <v>2435</v>
      </c>
      <c r="AR5212" s="20" t="s">
        <v>19</v>
      </c>
      <c r="AS5212" s="32" t="str">
        <f t="shared" si="94"/>
        <v>VERO</v>
      </c>
    </row>
    <row r="5213" spans="41:45" x14ac:dyDescent="0.2">
      <c r="AO5213" t="s">
        <v>5335</v>
      </c>
      <c r="AP5213" s="20" t="s">
        <v>133</v>
      </c>
      <c r="AQ5213" s="28">
        <v>2364</v>
      </c>
      <c r="AR5213" s="20" t="s">
        <v>19</v>
      </c>
      <c r="AS5213" s="32" t="str">
        <f t="shared" si="94"/>
        <v>VERO</v>
      </c>
    </row>
    <row r="5214" spans="41:45" x14ac:dyDescent="0.2">
      <c r="AO5214" t="s">
        <v>5336</v>
      </c>
      <c r="AP5214" s="20" t="s">
        <v>62</v>
      </c>
      <c r="AQ5214" s="28">
        <v>1308</v>
      </c>
      <c r="AR5214" s="20" t="s">
        <v>17</v>
      </c>
      <c r="AS5214" s="32" t="str">
        <f t="shared" si="94"/>
        <v>VERO</v>
      </c>
    </row>
    <row r="5215" spans="41:45" x14ac:dyDescent="0.2">
      <c r="AO5215" t="s">
        <v>5337</v>
      </c>
      <c r="AP5215" s="20" t="s">
        <v>61</v>
      </c>
      <c r="AQ5215" s="28">
        <v>1714</v>
      </c>
      <c r="AR5215" s="20" t="s">
        <v>18</v>
      </c>
      <c r="AS5215" s="32" t="str">
        <f t="shared" si="94"/>
        <v>VERO</v>
      </c>
    </row>
    <row r="5216" spans="41:45" x14ac:dyDescent="0.2">
      <c r="AO5216" t="s">
        <v>5338</v>
      </c>
      <c r="AP5216" s="20" t="s">
        <v>44</v>
      </c>
      <c r="AQ5216" s="28">
        <v>2161</v>
      </c>
      <c r="AR5216" s="20" t="s">
        <v>19</v>
      </c>
      <c r="AS5216" s="32" t="str">
        <f t="shared" si="94"/>
        <v>FALSO</v>
      </c>
    </row>
    <row r="5217" spans="41:45" x14ac:dyDescent="0.2">
      <c r="AO5217" t="s">
        <v>5339</v>
      </c>
      <c r="AP5217" s="20" t="s">
        <v>72</v>
      </c>
      <c r="AQ5217" s="28">
        <v>1564</v>
      </c>
      <c r="AR5217" s="20" t="s">
        <v>18</v>
      </c>
      <c r="AS5217" s="32" t="str">
        <f t="shared" si="94"/>
        <v>VERO</v>
      </c>
    </row>
    <row r="5218" spans="41:45" x14ac:dyDescent="0.2">
      <c r="AO5218" t="s">
        <v>5340</v>
      </c>
      <c r="AP5218" s="20" t="s">
        <v>55</v>
      </c>
      <c r="AQ5218" s="28">
        <v>2888</v>
      </c>
      <c r="AR5218" s="20" t="s">
        <v>19</v>
      </c>
      <c r="AS5218" s="32" t="str">
        <f t="shared" si="94"/>
        <v>VERO</v>
      </c>
    </row>
    <row r="5219" spans="41:45" x14ac:dyDescent="0.2">
      <c r="AO5219" t="s">
        <v>5341</v>
      </c>
      <c r="AP5219" s="20" t="s">
        <v>81</v>
      </c>
      <c r="AQ5219" s="28">
        <v>1383</v>
      </c>
      <c r="AR5219" s="20" t="s">
        <v>17</v>
      </c>
      <c r="AS5219" s="32" t="str">
        <f t="shared" si="94"/>
        <v>VERO</v>
      </c>
    </row>
    <row r="5220" spans="41:45" x14ac:dyDescent="0.2">
      <c r="AO5220" t="s">
        <v>5342</v>
      </c>
      <c r="AP5220" s="20" t="s">
        <v>65</v>
      </c>
      <c r="AQ5220" s="28">
        <v>3860</v>
      </c>
      <c r="AR5220" s="20" t="s">
        <v>20</v>
      </c>
      <c r="AS5220" s="32" t="str">
        <f t="shared" si="94"/>
        <v>FALSO</v>
      </c>
    </row>
    <row r="5221" spans="41:45" x14ac:dyDescent="0.2">
      <c r="AO5221" t="s">
        <v>5343</v>
      </c>
      <c r="AP5221" s="20" t="s">
        <v>45</v>
      </c>
      <c r="AQ5221" s="28">
        <v>2559</v>
      </c>
      <c r="AR5221" s="20" t="s">
        <v>19</v>
      </c>
      <c r="AS5221" s="32" t="str">
        <f t="shared" si="94"/>
        <v>VERO</v>
      </c>
    </row>
    <row r="5222" spans="41:45" x14ac:dyDescent="0.2">
      <c r="AO5222" t="s">
        <v>5344</v>
      </c>
      <c r="AP5222" s="20" t="s">
        <v>107</v>
      </c>
      <c r="AQ5222" s="28">
        <v>2535</v>
      </c>
      <c r="AR5222" s="20" t="s">
        <v>19</v>
      </c>
      <c r="AS5222" s="32" t="str">
        <f t="shared" si="94"/>
        <v>FALSO</v>
      </c>
    </row>
    <row r="5223" spans="41:45" x14ac:dyDescent="0.2">
      <c r="AO5223" t="s">
        <v>5345</v>
      </c>
      <c r="AP5223" s="20" t="s">
        <v>147</v>
      </c>
      <c r="AQ5223" s="28">
        <v>1428</v>
      </c>
      <c r="AR5223" s="20" t="s">
        <v>18</v>
      </c>
      <c r="AS5223" s="32" t="str">
        <f t="shared" si="94"/>
        <v>FALSO</v>
      </c>
    </row>
    <row r="5224" spans="41:45" x14ac:dyDescent="0.2">
      <c r="AO5224" t="s">
        <v>5346</v>
      </c>
      <c r="AP5224" s="20" t="s">
        <v>38</v>
      </c>
      <c r="AQ5224" s="28">
        <v>2148</v>
      </c>
      <c r="AR5224" s="20" t="s">
        <v>19</v>
      </c>
      <c r="AS5224" s="32" t="str">
        <f t="shared" si="94"/>
        <v>VERO</v>
      </c>
    </row>
    <row r="5225" spans="41:45" x14ac:dyDescent="0.2">
      <c r="AO5225" t="s">
        <v>5347</v>
      </c>
      <c r="AP5225" s="20" t="s">
        <v>62</v>
      </c>
      <c r="AQ5225" s="28">
        <v>1555</v>
      </c>
      <c r="AR5225" s="20" t="s">
        <v>18</v>
      </c>
      <c r="AS5225" s="32" t="str">
        <f t="shared" si="94"/>
        <v>VERO</v>
      </c>
    </row>
    <row r="5226" spans="41:45" x14ac:dyDescent="0.2">
      <c r="AO5226" t="s">
        <v>5348</v>
      </c>
      <c r="AP5226" s="20" t="s">
        <v>45</v>
      </c>
      <c r="AQ5226" s="28">
        <v>1698</v>
      </c>
      <c r="AR5226" s="20" t="s">
        <v>18</v>
      </c>
      <c r="AS5226" s="32" t="str">
        <f t="shared" si="94"/>
        <v>VERO</v>
      </c>
    </row>
    <row r="5227" spans="41:45" x14ac:dyDescent="0.2">
      <c r="AO5227" t="s">
        <v>5349</v>
      </c>
      <c r="AP5227" s="20" t="s">
        <v>51</v>
      </c>
      <c r="AQ5227" s="28">
        <v>1708</v>
      </c>
      <c r="AR5227" s="20" t="s">
        <v>18</v>
      </c>
      <c r="AS5227" s="32" t="str">
        <f t="shared" si="94"/>
        <v>VERO</v>
      </c>
    </row>
    <row r="5228" spans="41:45" x14ac:dyDescent="0.2">
      <c r="AO5228" t="s">
        <v>5350</v>
      </c>
      <c r="AP5228" s="20" t="s">
        <v>188</v>
      </c>
      <c r="AQ5228" s="28">
        <v>2619</v>
      </c>
      <c r="AR5228" s="20" t="s">
        <v>19</v>
      </c>
      <c r="AS5228" s="32" t="str">
        <f t="shared" si="94"/>
        <v>FALSO</v>
      </c>
    </row>
    <row r="5229" spans="41:45" x14ac:dyDescent="0.2">
      <c r="AO5229" t="s">
        <v>5351</v>
      </c>
      <c r="AP5229" s="20" t="s">
        <v>67</v>
      </c>
      <c r="AQ5229" s="28">
        <v>3531</v>
      </c>
      <c r="AR5229" s="20" t="s">
        <v>20</v>
      </c>
      <c r="AS5229" s="32" t="str">
        <f t="shared" si="94"/>
        <v>FALSO</v>
      </c>
    </row>
    <row r="5230" spans="41:45" x14ac:dyDescent="0.2">
      <c r="AO5230" t="s">
        <v>5352</v>
      </c>
      <c r="AP5230" s="20" t="s">
        <v>188</v>
      </c>
      <c r="AQ5230" s="28">
        <v>2619</v>
      </c>
      <c r="AR5230" s="20" t="s">
        <v>19</v>
      </c>
      <c r="AS5230" s="32" t="str">
        <f t="shared" si="94"/>
        <v>FALSO</v>
      </c>
    </row>
    <row r="5231" spans="41:45" x14ac:dyDescent="0.2">
      <c r="AO5231" t="s">
        <v>5353</v>
      </c>
      <c r="AP5231" s="20" t="s">
        <v>214</v>
      </c>
      <c r="AQ5231" s="28">
        <v>3193</v>
      </c>
      <c r="AR5231" s="20" t="s">
        <v>20</v>
      </c>
      <c r="AS5231" s="32" t="str">
        <f t="shared" si="94"/>
        <v>FALSO</v>
      </c>
    </row>
    <row r="5232" spans="41:45" x14ac:dyDescent="0.2">
      <c r="AO5232" t="s">
        <v>5354</v>
      </c>
      <c r="AP5232" s="20" t="s">
        <v>67</v>
      </c>
      <c r="AQ5232" s="28">
        <v>4055</v>
      </c>
      <c r="AR5232" s="20" t="s">
        <v>20</v>
      </c>
      <c r="AS5232" s="32" t="str">
        <f t="shared" si="94"/>
        <v>FALSO</v>
      </c>
    </row>
    <row r="5233" spans="41:45" x14ac:dyDescent="0.2">
      <c r="AO5233" t="s">
        <v>5355</v>
      </c>
      <c r="AP5233" s="20" t="s">
        <v>48</v>
      </c>
      <c r="AQ5233" s="28">
        <v>2182</v>
      </c>
      <c r="AR5233" s="20" t="s">
        <v>19</v>
      </c>
      <c r="AS5233" s="32" t="str">
        <f t="shared" si="94"/>
        <v>VERO</v>
      </c>
    </row>
    <row r="5234" spans="41:45" x14ac:dyDescent="0.2">
      <c r="AO5234" t="s">
        <v>5356</v>
      </c>
      <c r="AP5234" s="20" t="s">
        <v>111</v>
      </c>
      <c r="AQ5234" s="28">
        <v>2388</v>
      </c>
      <c r="AR5234" s="20" t="s">
        <v>19</v>
      </c>
      <c r="AS5234" s="32" t="str">
        <f t="shared" si="94"/>
        <v>FALSO</v>
      </c>
    </row>
    <row r="5235" spans="41:45" x14ac:dyDescent="0.2">
      <c r="AO5235" t="s">
        <v>5357</v>
      </c>
      <c r="AP5235" s="20" t="s">
        <v>214</v>
      </c>
      <c r="AQ5235" s="28">
        <v>3420</v>
      </c>
      <c r="AR5235" s="20" t="s">
        <v>20</v>
      </c>
      <c r="AS5235" s="32" t="str">
        <f t="shared" si="94"/>
        <v>FALSO</v>
      </c>
    </row>
    <row r="5236" spans="41:45" x14ac:dyDescent="0.2">
      <c r="AO5236" t="s">
        <v>5358</v>
      </c>
      <c r="AP5236" s="20" t="s">
        <v>221</v>
      </c>
      <c r="AQ5236" s="28">
        <v>2624</v>
      </c>
      <c r="AR5236" s="20" t="s">
        <v>19</v>
      </c>
      <c r="AS5236" s="32" t="str">
        <f t="shared" si="94"/>
        <v>FALSO</v>
      </c>
    </row>
    <row r="5237" spans="41:45" x14ac:dyDescent="0.2">
      <c r="AO5237" t="s">
        <v>5359</v>
      </c>
      <c r="AP5237" s="20" t="s">
        <v>94</v>
      </c>
      <c r="AQ5237" s="28">
        <v>1694</v>
      </c>
      <c r="AR5237" s="20" t="s">
        <v>18</v>
      </c>
      <c r="AS5237" s="32" t="str">
        <f t="shared" si="94"/>
        <v>VERO</v>
      </c>
    </row>
    <row r="5238" spans="41:45" x14ac:dyDescent="0.2">
      <c r="AO5238" t="s">
        <v>5360</v>
      </c>
      <c r="AP5238" s="20" t="s">
        <v>101</v>
      </c>
      <c r="AQ5238" s="28">
        <v>2389</v>
      </c>
      <c r="AR5238" s="20" t="s">
        <v>19</v>
      </c>
      <c r="AS5238" s="32" t="str">
        <f t="shared" si="94"/>
        <v>FALSO</v>
      </c>
    </row>
    <row r="5239" spans="41:45" x14ac:dyDescent="0.2">
      <c r="AO5239" t="s">
        <v>5361</v>
      </c>
      <c r="AP5239" s="20" t="s">
        <v>47</v>
      </c>
      <c r="AQ5239" s="28">
        <v>2404</v>
      </c>
      <c r="AR5239" s="20" t="s">
        <v>19</v>
      </c>
      <c r="AS5239" s="32" t="str">
        <f t="shared" si="94"/>
        <v>FALSO</v>
      </c>
    </row>
    <row r="5240" spans="41:45" x14ac:dyDescent="0.2">
      <c r="AO5240" t="s">
        <v>5362</v>
      </c>
      <c r="AP5240" s="20" t="s">
        <v>30</v>
      </c>
      <c r="AQ5240" s="28">
        <v>2551</v>
      </c>
      <c r="AR5240" s="20" t="s">
        <v>19</v>
      </c>
      <c r="AS5240" s="32" t="str">
        <f t="shared" si="94"/>
        <v>FALSO</v>
      </c>
    </row>
    <row r="5241" spans="41:45" x14ac:dyDescent="0.2">
      <c r="AO5241" t="s">
        <v>5363</v>
      </c>
      <c r="AP5241" s="20" t="s">
        <v>147</v>
      </c>
      <c r="AQ5241" s="28">
        <v>2448</v>
      </c>
      <c r="AR5241" s="20" t="s">
        <v>19</v>
      </c>
      <c r="AS5241" s="32" t="str">
        <f t="shared" si="94"/>
        <v>FALSO</v>
      </c>
    </row>
    <row r="5242" spans="41:45" x14ac:dyDescent="0.2">
      <c r="AO5242" t="s">
        <v>5364</v>
      </c>
      <c r="AP5242" s="20" t="s">
        <v>123</v>
      </c>
      <c r="AQ5242" s="28">
        <v>1933</v>
      </c>
      <c r="AR5242" s="20" t="s">
        <v>18</v>
      </c>
      <c r="AS5242" s="32" t="str">
        <f t="shared" si="94"/>
        <v>FALSO</v>
      </c>
    </row>
    <row r="5243" spans="41:45" x14ac:dyDescent="0.2">
      <c r="AO5243" t="s">
        <v>5365</v>
      </c>
      <c r="AP5243" s="20" t="s">
        <v>188</v>
      </c>
      <c r="AQ5243" s="28">
        <v>2628</v>
      </c>
      <c r="AR5243" s="20" t="s">
        <v>19</v>
      </c>
      <c r="AS5243" s="32" t="str">
        <f t="shared" si="94"/>
        <v>FALSO</v>
      </c>
    </row>
    <row r="5244" spans="41:45" x14ac:dyDescent="0.2">
      <c r="AO5244" t="s">
        <v>5366</v>
      </c>
      <c r="AP5244" s="20" t="s">
        <v>101</v>
      </c>
      <c r="AQ5244" s="28">
        <v>2389</v>
      </c>
      <c r="AR5244" s="20" t="s">
        <v>19</v>
      </c>
      <c r="AS5244" s="32" t="str">
        <f t="shared" si="94"/>
        <v>FALSO</v>
      </c>
    </row>
    <row r="5245" spans="41:45" x14ac:dyDescent="0.2">
      <c r="AO5245" t="s">
        <v>5367</v>
      </c>
      <c r="AP5245" s="20" t="s">
        <v>49</v>
      </c>
      <c r="AQ5245" s="28">
        <v>2297</v>
      </c>
      <c r="AR5245" s="20" t="s">
        <v>19</v>
      </c>
      <c r="AS5245" s="32" t="str">
        <f t="shared" si="94"/>
        <v>FALSO</v>
      </c>
    </row>
    <row r="5246" spans="41:45" x14ac:dyDescent="0.2">
      <c r="AO5246" t="s">
        <v>5368</v>
      </c>
      <c r="AP5246" s="20" t="s">
        <v>214</v>
      </c>
      <c r="AQ5246" s="28">
        <v>3706</v>
      </c>
      <c r="AR5246" s="20" t="s">
        <v>20</v>
      </c>
      <c r="AS5246" s="32" t="str">
        <f t="shared" si="94"/>
        <v>FALSO</v>
      </c>
    </row>
    <row r="5247" spans="41:45" x14ac:dyDescent="0.2">
      <c r="AO5247" t="s">
        <v>5369</v>
      </c>
      <c r="AP5247" s="20" t="s">
        <v>96</v>
      </c>
      <c r="AQ5247" s="28">
        <v>2189</v>
      </c>
      <c r="AR5247" s="20" t="s">
        <v>19</v>
      </c>
      <c r="AS5247" s="32" t="str">
        <f t="shared" si="94"/>
        <v>VERO</v>
      </c>
    </row>
    <row r="5248" spans="41:45" x14ac:dyDescent="0.2">
      <c r="AO5248" t="s">
        <v>5370</v>
      </c>
      <c r="AP5248" s="20" t="s">
        <v>225</v>
      </c>
      <c r="AQ5248" s="28">
        <v>2490</v>
      </c>
      <c r="AR5248" s="20" t="s">
        <v>19</v>
      </c>
      <c r="AS5248" s="32" t="str">
        <f t="shared" si="94"/>
        <v>FALSO</v>
      </c>
    </row>
    <row r="5249" spans="41:45" x14ac:dyDescent="0.2">
      <c r="AO5249" t="s">
        <v>5371</v>
      </c>
      <c r="AP5249" s="20" t="s">
        <v>96</v>
      </c>
      <c r="AQ5249" s="28">
        <v>2156</v>
      </c>
      <c r="AR5249" s="20" t="s">
        <v>19</v>
      </c>
      <c r="AS5249" s="32" t="str">
        <f t="shared" si="94"/>
        <v>VERO</v>
      </c>
    </row>
    <row r="5250" spans="41:45" x14ac:dyDescent="0.2">
      <c r="AO5250" t="s">
        <v>5372</v>
      </c>
      <c r="AP5250" s="20" t="s">
        <v>157</v>
      </c>
      <c r="AQ5250" s="28">
        <v>3299</v>
      </c>
      <c r="AR5250" s="20" t="s">
        <v>20</v>
      </c>
      <c r="AS5250" s="32" t="str">
        <f t="shared" si="94"/>
        <v>FALSO</v>
      </c>
    </row>
    <row r="5251" spans="41:45" x14ac:dyDescent="0.2">
      <c r="AO5251" t="s">
        <v>5373</v>
      </c>
      <c r="AP5251" s="20" t="s">
        <v>90</v>
      </c>
      <c r="AQ5251" s="28">
        <v>2330</v>
      </c>
      <c r="AR5251" s="20" t="s">
        <v>19</v>
      </c>
      <c r="AS5251" s="32" t="str">
        <f t="shared" si="94"/>
        <v>VERO</v>
      </c>
    </row>
    <row r="5252" spans="41:45" x14ac:dyDescent="0.2">
      <c r="AO5252" t="s">
        <v>5374</v>
      </c>
      <c r="AP5252" s="20" t="s">
        <v>94</v>
      </c>
      <c r="AQ5252" s="28">
        <v>1718</v>
      </c>
      <c r="AR5252" s="20" t="s">
        <v>18</v>
      </c>
      <c r="AS5252" s="32" t="str">
        <f t="shared" si="94"/>
        <v>VERO</v>
      </c>
    </row>
    <row r="5253" spans="41:45" x14ac:dyDescent="0.2">
      <c r="AO5253" t="s">
        <v>5375</v>
      </c>
      <c r="AP5253" s="20" t="s">
        <v>90</v>
      </c>
      <c r="AQ5253" s="28">
        <v>1211</v>
      </c>
      <c r="AR5253" s="20" t="s">
        <v>17</v>
      </c>
      <c r="AS5253" s="32" t="str">
        <f t="shared" si="94"/>
        <v>VERO</v>
      </c>
    </row>
    <row r="5254" spans="41:45" x14ac:dyDescent="0.2">
      <c r="AO5254" t="s">
        <v>5376</v>
      </c>
      <c r="AP5254" s="20" t="s">
        <v>62</v>
      </c>
      <c r="AQ5254" s="28">
        <v>1229</v>
      </c>
      <c r="AR5254" s="20" t="s">
        <v>17</v>
      </c>
      <c r="AS5254" s="32" t="str">
        <f t="shared" si="94"/>
        <v>VERO</v>
      </c>
    </row>
    <row r="5255" spans="41:45" x14ac:dyDescent="0.2">
      <c r="AO5255" t="s">
        <v>5377</v>
      </c>
      <c r="AP5255" s="20" t="s">
        <v>55</v>
      </c>
      <c r="AQ5255" s="28">
        <v>2593</v>
      </c>
      <c r="AR5255" s="20" t="s">
        <v>19</v>
      </c>
      <c r="AS5255" s="32" t="str">
        <f t="shared" si="94"/>
        <v>VERO</v>
      </c>
    </row>
    <row r="5256" spans="41:45" x14ac:dyDescent="0.2">
      <c r="AO5256" t="s">
        <v>5378</v>
      </c>
      <c r="AP5256" s="20" t="s">
        <v>156</v>
      </c>
      <c r="AQ5256" s="28">
        <v>1659</v>
      </c>
      <c r="AR5256" s="20" t="s">
        <v>18</v>
      </c>
      <c r="AS5256" s="32" t="str">
        <f t="shared" si="94"/>
        <v>VERO</v>
      </c>
    </row>
    <row r="5257" spans="41:45" x14ac:dyDescent="0.2">
      <c r="AO5257" t="s">
        <v>5379</v>
      </c>
      <c r="AP5257" s="20" t="s">
        <v>98</v>
      </c>
      <c r="AQ5257" s="28">
        <v>3321</v>
      </c>
      <c r="AR5257" s="20" t="s">
        <v>20</v>
      </c>
      <c r="AS5257" s="32" t="str">
        <f t="shared" si="94"/>
        <v>FALSO</v>
      </c>
    </row>
    <row r="5258" spans="41:45" x14ac:dyDescent="0.2">
      <c r="AO5258" t="s">
        <v>5380</v>
      </c>
      <c r="AP5258" s="20" t="s">
        <v>227</v>
      </c>
      <c r="AQ5258" s="28">
        <v>3196</v>
      </c>
      <c r="AR5258" s="20" t="s">
        <v>20</v>
      </c>
      <c r="AS5258" s="32" t="str">
        <f t="shared" si="94"/>
        <v>FALSO</v>
      </c>
    </row>
    <row r="5259" spans="41:45" x14ac:dyDescent="0.2">
      <c r="AO5259" t="s">
        <v>5381</v>
      </c>
      <c r="AP5259" s="20" t="s">
        <v>56</v>
      </c>
      <c r="AQ5259" s="28">
        <v>1208</v>
      </c>
      <c r="AR5259" s="20" t="s">
        <v>17</v>
      </c>
      <c r="AS5259" s="32" t="str">
        <f t="shared" si="94"/>
        <v>VERO</v>
      </c>
    </row>
    <row r="5260" spans="41:45" x14ac:dyDescent="0.2">
      <c r="AO5260" t="s">
        <v>5382</v>
      </c>
      <c r="AP5260" s="20" t="s">
        <v>84</v>
      </c>
      <c r="AQ5260" s="28">
        <v>1646</v>
      </c>
      <c r="AR5260" s="20" t="s">
        <v>18</v>
      </c>
      <c r="AS5260" s="32" t="str">
        <f t="shared" si="94"/>
        <v>VERO</v>
      </c>
    </row>
    <row r="5261" spans="41:45" x14ac:dyDescent="0.2">
      <c r="AO5261" t="s">
        <v>5383</v>
      </c>
      <c r="AP5261" s="20" t="s">
        <v>188</v>
      </c>
      <c r="AQ5261" s="28">
        <v>2628</v>
      </c>
      <c r="AR5261" s="20" t="s">
        <v>19</v>
      </c>
      <c r="AS5261" s="32" t="str">
        <f t="shared" si="94"/>
        <v>FALSO</v>
      </c>
    </row>
    <row r="5262" spans="41:45" x14ac:dyDescent="0.2">
      <c r="AO5262" t="s">
        <v>5384</v>
      </c>
      <c r="AP5262" s="20" t="s">
        <v>177</v>
      </c>
      <c r="AQ5262" s="28">
        <v>3194</v>
      </c>
      <c r="AR5262" s="20" t="s">
        <v>20</v>
      </c>
      <c r="AS5262" s="32" t="str">
        <f t="shared" si="94"/>
        <v>FALSO</v>
      </c>
    </row>
    <row r="5263" spans="41:45" x14ac:dyDescent="0.2">
      <c r="AO5263" t="s">
        <v>5385</v>
      </c>
      <c r="AP5263" s="20" t="s">
        <v>154</v>
      </c>
      <c r="AQ5263" s="28">
        <v>2370</v>
      </c>
      <c r="AR5263" s="20" t="s">
        <v>19</v>
      </c>
      <c r="AS5263" s="32" t="str">
        <f t="shared" si="94"/>
        <v>VERO</v>
      </c>
    </row>
    <row r="5264" spans="41:45" x14ac:dyDescent="0.2">
      <c r="AO5264" t="s">
        <v>5386</v>
      </c>
      <c r="AP5264" s="20" t="s">
        <v>177</v>
      </c>
      <c r="AQ5264" s="28">
        <v>2815</v>
      </c>
      <c r="AR5264" s="20" t="s">
        <v>19</v>
      </c>
      <c r="AS5264" s="32" t="str">
        <f t="shared" si="94"/>
        <v>FALSO</v>
      </c>
    </row>
    <row r="5265" spans="41:45" x14ac:dyDescent="0.2">
      <c r="AO5265" t="s">
        <v>5387</v>
      </c>
      <c r="AP5265" s="20" t="s">
        <v>166</v>
      </c>
      <c r="AQ5265" s="28">
        <v>1280</v>
      </c>
      <c r="AR5265" s="20" t="s">
        <v>17</v>
      </c>
      <c r="AS5265" s="32" t="str">
        <f t="shared" si="94"/>
        <v>VERO</v>
      </c>
    </row>
    <row r="5266" spans="41:45" x14ac:dyDescent="0.2">
      <c r="AO5266" t="s">
        <v>5388</v>
      </c>
      <c r="AP5266" s="20" t="s">
        <v>53</v>
      </c>
      <c r="AQ5266" s="28">
        <v>2828</v>
      </c>
      <c r="AR5266" s="20" t="s">
        <v>19</v>
      </c>
      <c r="AS5266" s="32" t="str">
        <f t="shared" si="94"/>
        <v>FALSO</v>
      </c>
    </row>
    <row r="5267" spans="41:45" x14ac:dyDescent="0.2">
      <c r="AO5267" t="s">
        <v>5389</v>
      </c>
      <c r="AP5267" s="20" t="s">
        <v>191</v>
      </c>
      <c r="AQ5267" s="28">
        <v>2524</v>
      </c>
      <c r="AR5267" s="20" t="s">
        <v>19</v>
      </c>
      <c r="AS5267" s="32" t="str">
        <f t="shared" si="94"/>
        <v>FALSO</v>
      </c>
    </row>
    <row r="5268" spans="41:45" x14ac:dyDescent="0.2">
      <c r="AO5268" t="s">
        <v>5390</v>
      </c>
      <c r="AP5268" s="20" t="s">
        <v>177</v>
      </c>
      <c r="AQ5268" s="28">
        <v>3096</v>
      </c>
      <c r="AR5268" s="20" t="s">
        <v>20</v>
      </c>
      <c r="AS5268" s="32" t="str">
        <f t="shared" si="94"/>
        <v>FALSO</v>
      </c>
    </row>
    <row r="5269" spans="41:45" x14ac:dyDescent="0.2">
      <c r="AO5269" t="s">
        <v>5391</v>
      </c>
      <c r="AP5269" s="20" t="s">
        <v>180</v>
      </c>
      <c r="AQ5269" s="28">
        <v>2750</v>
      </c>
      <c r="AR5269" s="20" t="s">
        <v>19</v>
      </c>
      <c r="AS5269" s="32" t="str">
        <f t="shared" si="94"/>
        <v>FALSO</v>
      </c>
    </row>
    <row r="5270" spans="41:45" x14ac:dyDescent="0.2">
      <c r="AO5270" t="s">
        <v>5392</v>
      </c>
      <c r="AP5270" s="20" t="s">
        <v>214</v>
      </c>
      <c r="AQ5270" s="28">
        <v>3592</v>
      </c>
      <c r="AR5270" s="20" t="s">
        <v>20</v>
      </c>
      <c r="AS5270" s="32" t="str">
        <f t="shared" si="94"/>
        <v>FALSO</v>
      </c>
    </row>
    <row r="5271" spans="41:45" x14ac:dyDescent="0.2">
      <c r="AO5271" t="s">
        <v>5393</v>
      </c>
      <c r="AP5271" s="20" t="s">
        <v>107</v>
      </c>
      <c r="AQ5271" s="28">
        <v>2346</v>
      </c>
      <c r="AR5271" s="20" t="s">
        <v>19</v>
      </c>
      <c r="AS5271" s="32" t="str">
        <f t="shared" si="94"/>
        <v>FALSO</v>
      </c>
    </row>
    <row r="5272" spans="41:45" x14ac:dyDescent="0.2">
      <c r="AO5272" t="s">
        <v>5394</v>
      </c>
      <c r="AP5272" s="20" t="s">
        <v>65</v>
      </c>
      <c r="AQ5272" s="28">
        <v>2556</v>
      </c>
      <c r="AR5272" s="20" t="s">
        <v>19</v>
      </c>
      <c r="AS5272" s="32" t="str">
        <f t="shared" si="94"/>
        <v>FALSO</v>
      </c>
    </row>
    <row r="5273" spans="41:45" x14ac:dyDescent="0.2">
      <c r="AO5273" t="s">
        <v>5395</v>
      </c>
      <c r="AP5273" s="20" t="s">
        <v>177</v>
      </c>
      <c r="AQ5273" s="28">
        <v>2575</v>
      </c>
      <c r="AR5273" s="20" t="s">
        <v>19</v>
      </c>
      <c r="AS5273" s="32" t="str">
        <f t="shared" si="94"/>
        <v>FALSO</v>
      </c>
    </row>
    <row r="5274" spans="41:45" x14ac:dyDescent="0.2">
      <c r="AO5274" t="s">
        <v>5396</v>
      </c>
      <c r="AP5274" s="20" t="s">
        <v>227</v>
      </c>
      <c r="AQ5274" s="28">
        <v>3282</v>
      </c>
      <c r="AR5274" s="20" t="s">
        <v>20</v>
      </c>
      <c r="AS5274" s="32" t="str">
        <f t="shared" ref="AS5274:AS5337" si="95">IF((LOOKUP(AP5274,$AT$3:$AT$60))=AP5274,"VERO","FALSO")</f>
        <v>FALSO</v>
      </c>
    </row>
    <row r="5275" spans="41:45" x14ac:dyDescent="0.2">
      <c r="AO5275" t="s">
        <v>5397</v>
      </c>
      <c r="AP5275" s="20" t="s">
        <v>47</v>
      </c>
      <c r="AQ5275" s="28">
        <v>2404</v>
      </c>
      <c r="AR5275" s="20" t="s">
        <v>19</v>
      </c>
      <c r="AS5275" s="32" t="str">
        <f t="shared" si="95"/>
        <v>FALSO</v>
      </c>
    </row>
    <row r="5276" spans="41:45" x14ac:dyDescent="0.2">
      <c r="AO5276" t="s">
        <v>5398</v>
      </c>
      <c r="AP5276" s="20" t="s">
        <v>105</v>
      </c>
      <c r="AQ5276" s="28">
        <v>1245</v>
      </c>
      <c r="AR5276" s="20" t="s">
        <v>17</v>
      </c>
      <c r="AS5276" s="32" t="str">
        <f t="shared" si="95"/>
        <v>VERO</v>
      </c>
    </row>
    <row r="5277" spans="41:45" x14ac:dyDescent="0.2">
      <c r="AO5277" t="s">
        <v>5399</v>
      </c>
      <c r="AP5277" s="20" t="s">
        <v>27</v>
      </c>
      <c r="AQ5277" s="28">
        <v>2421</v>
      </c>
      <c r="AR5277" s="20" t="s">
        <v>19</v>
      </c>
      <c r="AS5277" s="32" t="str">
        <f t="shared" si="95"/>
        <v>FALSO</v>
      </c>
    </row>
    <row r="5278" spans="41:45" x14ac:dyDescent="0.2">
      <c r="AO5278" t="s">
        <v>5400</v>
      </c>
      <c r="AP5278" s="20" t="s">
        <v>96</v>
      </c>
      <c r="AQ5278" s="28">
        <v>2156</v>
      </c>
      <c r="AR5278" s="20" t="s">
        <v>19</v>
      </c>
      <c r="AS5278" s="32" t="str">
        <f t="shared" si="95"/>
        <v>VERO</v>
      </c>
    </row>
    <row r="5279" spans="41:45" x14ac:dyDescent="0.2">
      <c r="AO5279" t="s">
        <v>5401</v>
      </c>
      <c r="AP5279" s="20" t="s">
        <v>177</v>
      </c>
      <c r="AQ5279" s="28">
        <v>2704</v>
      </c>
      <c r="AR5279" s="20" t="s">
        <v>19</v>
      </c>
      <c r="AS5279" s="32" t="str">
        <f t="shared" si="95"/>
        <v>FALSO</v>
      </c>
    </row>
    <row r="5280" spans="41:45" x14ac:dyDescent="0.2">
      <c r="AO5280" t="s">
        <v>5402</v>
      </c>
      <c r="AP5280" s="20" t="s">
        <v>53</v>
      </c>
      <c r="AQ5280" s="28">
        <v>2734</v>
      </c>
      <c r="AR5280" s="20" t="s">
        <v>19</v>
      </c>
      <c r="AS5280" s="32" t="str">
        <f t="shared" si="95"/>
        <v>FALSO</v>
      </c>
    </row>
    <row r="5281" spans="41:45" x14ac:dyDescent="0.2">
      <c r="AO5281" t="s">
        <v>5403</v>
      </c>
      <c r="AP5281" s="20" t="s">
        <v>27</v>
      </c>
      <c r="AQ5281" s="28">
        <v>2360</v>
      </c>
      <c r="AR5281" s="20" t="s">
        <v>19</v>
      </c>
      <c r="AS5281" s="32" t="str">
        <f t="shared" si="95"/>
        <v>FALSO</v>
      </c>
    </row>
    <row r="5282" spans="41:45" x14ac:dyDescent="0.2">
      <c r="AO5282" t="s">
        <v>5404</v>
      </c>
      <c r="AP5282" s="20" t="s">
        <v>198</v>
      </c>
      <c r="AQ5282" s="28">
        <v>2751</v>
      </c>
      <c r="AR5282" s="20" t="s">
        <v>19</v>
      </c>
      <c r="AS5282" s="32" t="str">
        <f t="shared" si="95"/>
        <v>FALSO</v>
      </c>
    </row>
    <row r="5283" spans="41:45" x14ac:dyDescent="0.2">
      <c r="AO5283" t="s">
        <v>5405</v>
      </c>
      <c r="AP5283" s="20" t="s">
        <v>32</v>
      </c>
      <c r="AQ5283" s="28">
        <v>2554</v>
      </c>
      <c r="AR5283" s="20" t="s">
        <v>19</v>
      </c>
      <c r="AS5283" s="32" t="str">
        <f t="shared" si="95"/>
        <v>FALSO</v>
      </c>
    </row>
    <row r="5284" spans="41:45" x14ac:dyDescent="0.2">
      <c r="AO5284" t="s">
        <v>5406</v>
      </c>
      <c r="AP5284" s="20" t="s">
        <v>129</v>
      </c>
      <c r="AQ5284" s="28">
        <v>2741</v>
      </c>
      <c r="AR5284" s="20" t="s">
        <v>19</v>
      </c>
      <c r="AS5284" s="32" t="str">
        <f t="shared" si="95"/>
        <v>VERO</v>
      </c>
    </row>
    <row r="5285" spans="41:45" x14ac:dyDescent="0.2">
      <c r="AO5285" t="s">
        <v>5407</v>
      </c>
      <c r="AP5285" s="20" t="s">
        <v>65</v>
      </c>
      <c r="AQ5285" s="28">
        <v>2721</v>
      </c>
      <c r="AR5285" s="20" t="s">
        <v>19</v>
      </c>
      <c r="AS5285" s="32" t="str">
        <f t="shared" si="95"/>
        <v>FALSO</v>
      </c>
    </row>
    <row r="5286" spans="41:45" x14ac:dyDescent="0.2">
      <c r="AO5286" t="s">
        <v>5408</v>
      </c>
      <c r="AP5286" s="20" t="s">
        <v>112</v>
      </c>
      <c r="AQ5286" s="28">
        <v>1336</v>
      </c>
      <c r="AR5286" s="20" t="s">
        <v>17</v>
      </c>
      <c r="AS5286" s="32" t="str">
        <f t="shared" si="95"/>
        <v>VERO</v>
      </c>
    </row>
    <row r="5287" spans="41:45" x14ac:dyDescent="0.2">
      <c r="AO5287" t="s">
        <v>5409</v>
      </c>
      <c r="AP5287" s="20" t="s">
        <v>135</v>
      </c>
      <c r="AQ5287" s="28">
        <v>1694</v>
      </c>
      <c r="AR5287" s="20" t="s">
        <v>18</v>
      </c>
      <c r="AS5287" s="32" t="str">
        <f t="shared" si="95"/>
        <v>VERO</v>
      </c>
    </row>
    <row r="5288" spans="41:45" x14ac:dyDescent="0.2">
      <c r="AO5288" t="s">
        <v>5410</v>
      </c>
      <c r="AP5288" s="20" t="s">
        <v>167</v>
      </c>
      <c r="AQ5288" s="28">
        <v>2782</v>
      </c>
      <c r="AR5288" s="20" t="s">
        <v>19</v>
      </c>
      <c r="AS5288" s="32" t="str">
        <f t="shared" si="95"/>
        <v>FALSO</v>
      </c>
    </row>
    <row r="5289" spans="41:45" x14ac:dyDescent="0.2">
      <c r="AO5289" t="s">
        <v>5411</v>
      </c>
      <c r="AP5289" s="20" t="s">
        <v>177</v>
      </c>
      <c r="AQ5289" s="28">
        <v>2682</v>
      </c>
      <c r="AR5289" s="20" t="s">
        <v>19</v>
      </c>
      <c r="AS5289" s="32" t="str">
        <f t="shared" si="95"/>
        <v>FALSO</v>
      </c>
    </row>
    <row r="5290" spans="41:45" x14ac:dyDescent="0.2">
      <c r="AO5290" t="s">
        <v>5412</v>
      </c>
      <c r="AP5290" s="20" t="s">
        <v>56</v>
      </c>
      <c r="AQ5290" s="28">
        <v>844</v>
      </c>
      <c r="AR5290" s="20" t="s">
        <v>16</v>
      </c>
      <c r="AS5290" s="32" t="str">
        <f t="shared" si="95"/>
        <v>VERO</v>
      </c>
    </row>
    <row r="5291" spans="41:45" x14ac:dyDescent="0.2">
      <c r="AO5291" t="s">
        <v>5413</v>
      </c>
      <c r="AP5291" s="20" t="s">
        <v>80</v>
      </c>
      <c r="AQ5291" s="28">
        <v>1257</v>
      </c>
      <c r="AR5291" s="20" t="s">
        <v>17</v>
      </c>
      <c r="AS5291" s="32" t="str">
        <f t="shared" si="95"/>
        <v>FALSO</v>
      </c>
    </row>
    <row r="5292" spans="41:45" x14ac:dyDescent="0.2">
      <c r="AO5292" t="s">
        <v>5414</v>
      </c>
      <c r="AP5292" s="20" t="s">
        <v>78</v>
      </c>
      <c r="AQ5292" s="28">
        <v>2455</v>
      </c>
      <c r="AR5292" s="20" t="s">
        <v>19</v>
      </c>
      <c r="AS5292" s="32" t="str">
        <f t="shared" si="95"/>
        <v>FALSO</v>
      </c>
    </row>
    <row r="5293" spans="41:45" x14ac:dyDescent="0.2">
      <c r="AO5293" t="s">
        <v>5415</v>
      </c>
      <c r="AP5293" s="20" t="s">
        <v>150</v>
      </c>
      <c r="AQ5293" s="28">
        <v>2280</v>
      </c>
      <c r="AR5293" s="20" t="s">
        <v>19</v>
      </c>
      <c r="AS5293" s="32" t="str">
        <f t="shared" si="95"/>
        <v>VERO</v>
      </c>
    </row>
    <row r="5294" spans="41:45" x14ac:dyDescent="0.2">
      <c r="AO5294" t="s">
        <v>5416</v>
      </c>
      <c r="AP5294" s="20" t="s">
        <v>69</v>
      </c>
      <c r="AQ5294" s="28">
        <v>1615</v>
      </c>
      <c r="AR5294" s="20" t="s">
        <v>18</v>
      </c>
      <c r="AS5294" s="32" t="str">
        <f t="shared" si="95"/>
        <v>VERO</v>
      </c>
    </row>
    <row r="5295" spans="41:45" x14ac:dyDescent="0.2">
      <c r="AO5295" t="s">
        <v>5417</v>
      </c>
      <c r="AP5295" s="20" t="s">
        <v>51</v>
      </c>
      <c r="AQ5295" s="28">
        <v>1885</v>
      </c>
      <c r="AR5295" s="20" t="s">
        <v>18</v>
      </c>
      <c r="AS5295" s="32" t="str">
        <f t="shared" si="95"/>
        <v>VERO</v>
      </c>
    </row>
    <row r="5296" spans="41:45" x14ac:dyDescent="0.2">
      <c r="AO5296" t="s">
        <v>5418</v>
      </c>
      <c r="AP5296" s="20" t="s">
        <v>212</v>
      </c>
      <c r="AQ5296" s="28">
        <v>3162</v>
      </c>
      <c r="AR5296" s="20" t="s">
        <v>20</v>
      </c>
      <c r="AS5296" s="32" t="str">
        <f t="shared" si="95"/>
        <v>FALSO</v>
      </c>
    </row>
    <row r="5297" spans="41:45" x14ac:dyDescent="0.2">
      <c r="AO5297" t="s">
        <v>5419</v>
      </c>
      <c r="AP5297" s="20" t="s">
        <v>51</v>
      </c>
      <c r="AQ5297" s="28">
        <v>2547</v>
      </c>
      <c r="AR5297" s="20" t="s">
        <v>19</v>
      </c>
      <c r="AS5297" s="32" t="str">
        <f t="shared" si="95"/>
        <v>VERO</v>
      </c>
    </row>
    <row r="5298" spans="41:45" x14ac:dyDescent="0.2">
      <c r="AO5298" t="s">
        <v>5420</v>
      </c>
      <c r="AP5298" s="20" t="s">
        <v>92</v>
      </c>
      <c r="AQ5298" s="28">
        <v>2195</v>
      </c>
      <c r="AR5298" s="20" t="s">
        <v>19</v>
      </c>
      <c r="AS5298" s="32" t="str">
        <f t="shared" si="95"/>
        <v>VERO</v>
      </c>
    </row>
    <row r="5299" spans="41:45" x14ac:dyDescent="0.2">
      <c r="AO5299" t="s">
        <v>5421</v>
      </c>
      <c r="AP5299" s="20" t="s">
        <v>111</v>
      </c>
      <c r="AQ5299" s="28">
        <v>2388</v>
      </c>
      <c r="AR5299" s="20" t="s">
        <v>19</v>
      </c>
      <c r="AS5299" s="32" t="str">
        <f t="shared" si="95"/>
        <v>FALSO</v>
      </c>
    </row>
    <row r="5300" spans="41:45" x14ac:dyDescent="0.2">
      <c r="AO5300" t="s">
        <v>5422</v>
      </c>
      <c r="AP5300" s="20" t="s">
        <v>203</v>
      </c>
      <c r="AQ5300" s="28">
        <v>2496</v>
      </c>
      <c r="AR5300" s="20" t="s">
        <v>19</v>
      </c>
      <c r="AS5300" s="32" t="str">
        <f t="shared" si="95"/>
        <v>FALSO</v>
      </c>
    </row>
    <row r="5301" spans="41:45" x14ac:dyDescent="0.2">
      <c r="AO5301" t="s">
        <v>5423</v>
      </c>
      <c r="AP5301" s="20" t="s">
        <v>177</v>
      </c>
      <c r="AQ5301" s="28">
        <v>2728</v>
      </c>
      <c r="AR5301" s="20" t="s">
        <v>19</v>
      </c>
      <c r="AS5301" s="32" t="str">
        <f t="shared" si="95"/>
        <v>FALSO</v>
      </c>
    </row>
    <row r="5302" spans="41:45" x14ac:dyDescent="0.2">
      <c r="AO5302" t="s">
        <v>5424</v>
      </c>
      <c r="AP5302" s="20" t="s">
        <v>188</v>
      </c>
      <c r="AQ5302" s="28">
        <v>2619</v>
      </c>
      <c r="AR5302" s="20" t="s">
        <v>19</v>
      </c>
      <c r="AS5302" s="32" t="str">
        <f t="shared" si="95"/>
        <v>FALSO</v>
      </c>
    </row>
    <row r="5303" spans="41:45" x14ac:dyDescent="0.2">
      <c r="AO5303" t="s">
        <v>5425</v>
      </c>
      <c r="AP5303" s="20" t="s">
        <v>101</v>
      </c>
      <c r="AQ5303" s="28">
        <v>2545</v>
      </c>
      <c r="AR5303" s="20" t="s">
        <v>19</v>
      </c>
      <c r="AS5303" s="32" t="str">
        <f t="shared" si="95"/>
        <v>FALSO</v>
      </c>
    </row>
    <row r="5304" spans="41:45" x14ac:dyDescent="0.2">
      <c r="AO5304" t="s">
        <v>5426</v>
      </c>
      <c r="AP5304" s="20" t="s">
        <v>120</v>
      </c>
      <c r="AQ5304" s="28">
        <v>880</v>
      </c>
      <c r="AR5304" s="20" t="s">
        <v>16</v>
      </c>
      <c r="AS5304" s="32" t="str">
        <f t="shared" si="95"/>
        <v>FALSO</v>
      </c>
    </row>
    <row r="5305" spans="41:45" x14ac:dyDescent="0.2">
      <c r="AO5305" t="s">
        <v>5427</v>
      </c>
      <c r="AP5305" s="20" t="s">
        <v>66</v>
      </c>
      <c r="AQ5305" s="28">
        <v>3073</v>
      </c>
      <c r="AR5305" s="20" t="s">
        <v>20</v>
      </c>
      <c r="AS5305" s="32" t="str">
        <f t="shared" si="95"/>
        <v>VERO</v>
      </c>
    </row>
    <row r="5306" spans="41:45" x14ac:dyDescent="0.2">
      <c r="AO5306" t="s">
        <v>5428</v>
      </c>
      <c r="AP5306" s="20" t="s">
        <v>46</v>
      </c>
      <c r="AQ5306" s="28">
        <v>2613</v>
      </c>
      <c r="AR5306" s="20" t="s">
        <v>19</v>
      </c>
      <c r="AS5306" s="32" t="str">
        <f t="shared" si="95"/>
        <v>FALSO</v>
      </c>
    </row>
    <row r="5307" spans="41:45" x14ac:dyDescent="0.2">
      <c r="AO5307" t="s">
        <v>5429</v>
      </c>
      <c r="AP5307" s="20" t="s">
        <v>97</v>
      </c>
      <c r="AQ5307" s="28">
        <v>2365</v>
      </c>
      <c r="AR5307" s="20" t="s">
        <v>19</v>
      </c>
      <c r="AS5307" s="32" t="str">
        <f t="shared" si="95"/>
        <v>VERO</v>
      </c>
    </row>
    <row r="5308" spans="41:45" x14ac:dyDescent="0.2">
      <c r="AO5308" t="s">
        <v>5430</v>
      </c>
      <c r="AP5308" s="20" t="s">
        <v>120</v>
      </c>
      <c r="AQ5308" s="28">
        <v>1358</v>
      </c>
      <c r="AR5308" s="20" t="s">
        <v>17</v>
      </c>
      <c r="AS5308" s="32" t="str">
        <f t="shared" si="95"/>
        <v>FALSO</v>
      </c>
    </row>
    <row r="5309" spans="41:45" x14ac:dyDescent="0.2">
      <c r="AO5309" t="s">
        <v>5431</v>
      </c>
      <c r="AP5309" s="20" t="s">
        <v>144</v>
      </c>
      <c r="AQ5309" s="28">
        <v>863</v>
      </c>
      <c r="AR5309" s="20" t="s">
        <v>16</v>
      </c>
      <c r="AS5309" s="32" t="str">
        <f t="shared" si="95"/>
        <v>VERO</v>
      </c>
    </row>
    <row r="5310" spans="41:45" x14ac:dyDescent="0.2">
      <c r="AO5310" t="s">
        <v>5432</v>
      </c>
      <c r="AP5310" s="20" t="s">
        <v>72</v>
      </c>
      <c r="AQ5310" s="28">
        <v>2656</v>
      </c>
      <c r="AR5310" s="20" t="s">
        <v>19</v>
      </c>
      <c r="AS5310" s="32" t="str">
        <f t="shared" si="95"/>
        <v>VERO</v>
      </c>
    </row>
    <row r="5311" spans="41:45" x14ac:dyDescent="0.2">
      <c r="AO5311" t="s">
        <v>5433</v>
      </c>
      <c r="AP5311" s="20" t="s">
        <v>77</v>
      </c>
      <c r="AQ5311" s="28">
        <v>2324</v>
      </c>
      <c r="AR5311" s="20" t="s">
        <v>19</v>
      </c>
      <c r="AS5311" s="32" t="str">
        <f t="shared" si="95"/>
        <v>VERO</v>
      </c>
    </row>
    <row r="5312" spans="41:45" x14ac:dyDescent="0.2">
      <c r="AO5312" t="s">
        <v>5434</v>
      </c>
      <c r="AP5312" s="20" t="s">
        <v>144</v>
      </c>
      <c r="AQ5312" s="28">
        <v>1111</v>
      </c>
      <c r="AR5312" s="20" t="s">
        <v>17</v>
      </c>
      <c r="AS5312" s="32" t="str">
        <f t="shared" si="95"/>
        <v>VERO</v>
      </c>
    </row>
    <row r="5313" spans="41:45" x14ac:dyDescent="0.2">
      <c r="AO5313" t="s">
        <v>5435</v>
      </c>
      <c r="AP5313" s="20" t="s">
        <v>82</v>
      </c>
      <c r="AQ5313" s="28">
        <v>3134</v>
      </c>
      <c r="AR5313" s="20" t="s">
        <v>20</v>
      </c>
      <c r="AS5313" s="32" t="str">
        <f t="shared" si="95"/>
        <v>FALSO</v>
      </c>
    </row>
    <row r="5314" spans="41:45" x14ac:dyDescent="0.2">
      <c r="AO5314" t="s">
        <v>5436</v>
      </c>
      <c r="AP5314" s="20" t="s">
        <v>98</v>
      </c>
      <c r="AQ5314" s="28">
        <v>2880</v>
      </c>
      <c r="AR5314" s="20" t="s">
        <v>19</v>
      </c>
      <c r="AS5314" s="32" t="str">
        <f t="shared" si="95"/>
        <v>FALSO</v>
      </c>
    </row>
    <row r="5315" spans="41:45" x14ac:dyDescent="0.2">
      <c r="AO5315" t="s">
        <v>5437</v>
      </c>
      <c r="AP5315" s="20" t="s">
        <v>162</v>
      </c>
      <c r="AQ5315" s="28">
        <v>1701</v>
      </c>
      <c r="AR5315" s="20" t="s">
        <v>18</v>
      </c>
      <c r="AS5315" s="32" t="str">
        <f t="shared" si="95"/>
        <v>VERO</v>
      </c>
    </row>
    <row r="5316" spans="41:45" x14ac:dyDescent="0.2">
      <c r="AO5316" t="s">
        <v>5438</v>
      </c>
      <c r="AP5316" s="20" t="s">
        <v>209</v>
      </c>
      <c r="AQ5316" s="28">
        <v>2478</v>
      </c>
      <c r="AR5316" s="20" t="s">
        <v>19</v>
      </c>
      <c r="AS5316" s="32" t="str">
        <f t="shared" si="95"/>
        <v>FALSO</v>
      </c>
    </row>
    <row r="5317" spans="41:45" x14ac:dyDescent="0.2">
      <c r="AO5317" t="s">
        <v>5439</v>
      </c>
      <c r="AP5317" s="20" t="s">
        <v>65</v>
      </c>
      <c r="AQ5317" s="28">
        <v>2727</v>
      </c>
      <c r="AR5317" s="20" t="s">
        <v>19</v>
      </c>
      <c r="AS5317" s="32" t="str">
        <f t="shared" si="95"/>
        <v>FALSO</v>
      </c>
    </row>
    <row r="5318" spans="41:45" x14ac:dyDescent="0.2">
      <c r="AO5318" t="s">
        <v>5440</v>
      </c>
      <c r="AP5318" s="20" t="s">
        <v>206</v>
      </c>
      <c r="AQ5318" s="28">
        <v>2406</v>
      </c>
      <c r="AR5318" s="20" t="s">
        <v>19</v>
      </c>
      <c r="AS5318" s="32" t="str">
        <f t="shared" si="95"/>
        <v>FALSO</v>
      </c>
    </row>
    <row r="5319" spans="41:45" x14ac:dyDescent="0.2">
      <c r="AO5319" t="s">
        <v>5441</v>
      </c>
      <c r="AP5319" s="20" t="s">
        <v>115</v>
      </c>
      <c r="AQ5319" s="28">
        <v>2280</v>
      </c>
      <c r="AR5319" s="20" t="s">
        <v>19</v>
      </c>
      <c r="AS5319" s="32" t="str">
        <f t="shared" si="95"/>
        <v>VERO</v>
      </c>
    </row>
    <row r="5320" spans="41:45" x14ac:dyDescent="0.2">
      <c r="AO5320" t="s">
        <v>5442</v>
      </c>
      <c r="AP5320" s="20" t="s">
        <v>129</v>
      </c>
      <c r="AQ5320" s="28">
        <v>2687</v>
      </c>
      <c r="AR5320" s="20" t="s">
        <v>19</v>
      </c>
      <c r="AS5320" s="32" t="str">
        <f t="shared" si="95"/>
        <v>VERO</v>
      </c>
    </row>
    <row r="5321" spans="41:45" x14ac:dyDescent="0.2">
      <c r="AO5321" t="s">
        <v>5443</v>
      </c>
      <c r="AP5321" s="20" t="s">
        <v>90</v>
      </c>
      <c r="AQ5321" s="28">
        <v>2158</v>
      </c>
      <c r="AR5321" s="20" t="s">
        <v>19</v>
      </c>
      <c r="AS5321" s="32" t="str">
        <f t="shared" si="95"/>
        <v>VERO</v>
      </c>
    </row>
    <row r="5322" spans="41:45" x14ac:dyDescent="0.2">
      <c r="AO5322" t="s">
        <v>5444</v>
      </c>
      <c r="AP5322" s="20" t="s">
        <v>103</v>
      </c>
      <c r="AQ5322" s="28">
        <v>1229</v>
      </c>
      <c r="AR5322" s="20" t="s">
        <v>17</v>
      </c>
      <c r="AS5322" s="32" t="str">
        <f t="shared" si="95"/>
        <v>VERO</v>
      </c>
    </row>
    <row r="5323" spans="41:45" x14ac:dyDescent="0.2">
      <c r="AO5323" t="s">
        <v>5445</v>
      </c>
      <c r="AP5323" s="20" t="s">
        <v>37</v>
      </c>
      <c r="AQ5323" s="28">
        <v>1734</v>
      </c>
      <c r="AR5323" s="20" t="s">
        <v>18</v>
      </c>
      <c r="AS5323" s="32" t="str">
        <f t="shared" si="95"/>
        <v>FALSO</v>
      </c>
    </row>
    <row r="5324" spans="41:45" x14ac:dyDescent="0.2">
      <c r="AO5324" t="s">
        <v>5446</v>
      </c>
      <c r="AP5324" s="20" t="s">
        <v>182</v>
      </c>
      <c r="AQ5324" s="28">
        <v>1732</v>
      </c>
      <c r="AR5324" s="20" t="s">
        <v>18</v>
      </c>
      <c r="AS5324" s="32" t="str">
        <f t="shared" si="95"/>
        <v>FALSO</v>
      </c>
    </row>
    <row r="5325" spans="41:45" x14ac:dyDescent="0.2">
      <c r="AO5325" t="s">
        <v>5447</v>
      </c>
      <c r="AP5325" s="20" t="s">
        <v>152</v>
      </c>
      <c r="AQ5325" s="28">
        <v>2351</v>
      </c>
      <c r="AR5325" s="20" t="s">
        <v>19</v>
      </c>
      <c r="AS5325" s="32" t="str">
        <f t="shared" si="95"/>
        <v>VERO</v>
      </c>
    </row>
    <row r="5326" spans="41:45" x14ac:dyDescent="0.2">
      <c r="AO5326" t="s">
        <v>5448</v>
      </c>
      <c r="AP5326" s="20" t="s">
        <v>74</v>
      </c>
      <c r="AQ5326" s="28">
        <v>2741</v>
      </c>
      <c r="AR5326" s="20" t="s">
        <v>19</v>
      </c>
      <c r="AS5326" s="32" t="str">
        <f t="shared" si="95"/>
        <v>FALSO</v>
      </c>
    </row>
    <row r="5327" spans="41:45" x14ac:dyDescent="0.2">
      <c r="AO5327" t="s">
        <v>5449</v>
      </c>
      <c r="AP5327" s="20" t="s">
        <v>74</v>
      </c>
      <c r="AQ5327" s="28">
        <v>2069</v>
      </c>
      <c r="AR5327" s="20" t="s">
        <v>18</v>
      </c>
      <c r="AS5327" s="32" t="str">
        <f t="shared" si="95"/>
        <v>FALSO</v>
      </c>
    </row>
    <row r="5328" spans="41:45" x14ac:dyDescent="0.2">
      <c r="AO5328" t="s">
        <v>5450</v>
      </c>
      <c r="AP5328" s="20" t="s">
        <v>61</v>
      </c>
      <c r="AQ5328" s="28">
        <v>1401</v>
      </c>
      <c r="AR5328" s="20" t="s">
        <v>18</v>
      </c>
      <c r="AS5328" s="32" t="str">
        <f t="shared" si="95"/>
        <v>VERO</v>
      </c>
    </row>
    <row r="5329" spans="41:45" x14ac:dyDescent="0.2">
      <c r="AO5329" t="s">
        <v>5451</v>
      </c>
      <c r="AP5329" s="20" t="s">
        <v>74</v>
      </c>
      <c r="AQ5329" s="28">
        <v>1901</v>
      </c>
      <c r="AR5329" s="20" t="s">
        <v>18</v>
      </c>
      <c r="AS5329" s="32" t="str">
        <f t="shared" si="95"/>
        <v>FALSO</v>
      </c>
    </row>
    <row r="5330" spans="41:45" x14ac:dyDescent="0.2">
      <c r="AO5330" t="s">
        <v>5452</v>
      </c>
      <c r="AP5330" s="20" t="s">
        <v>74</v>
      </c>
      <c r="AQ5330" s="28">
        <v>2311</v>
      </c>
      <c r="AR5330" s="20" t="s">
        <v>19</v>
      </c>
      <c r="AS5330" s="32" t="str">
        <f t="shared" si="95"/>
        <v>FALSO</v>
      </c>
    </row>
    <row r="5331" spans="41:45" x14ac:dyDescent="0.2">
      <c r="AO5331" t="s">
        <v>5453</v>
      </c>
      <c r="AP5331" s="20" t="s">
        <v>74</v>
      </c>
      <c r="AQ5331" s="28">
        <v>2120</v>
      </c>
      <c r="AR5331" s="20" t="s">
        <v>19</v>
      </c>
      <c r="AS5331" s="32" t="str">
        <f t="shared" si="95"/>
        <v>FALSO</v>
      </c>
    </row>
    <row r="5332" spans="41:45" x14ac:dyDescent="0.2">
      <c r="AO5332" t="s">
        <v>5454</v>
      </c>
      <c r="AP5332" s="20" t="s">
        <v>46</v>
      </c>
      <c r="AQ5332" s="28">
        <v>2642</v>
      </c>
      <c r="AR5332" s="20" t="s">
        <v>19</v>
      </c>
      <c r="AS5332" s="32" t="str">
        <f t="shared" si="95"/>
        <v>FALSO</v>
      </c>
    </row>
    <row r="5333" spans="41:45" x14ac:dyDescent="0.2">
      <c r="AO5333" t="s">
        <v>5455</v>
      </c>
      <c r="AP5333" s="20" t="s">
        <v>85</v>
      </c>
      <c r="AQ5333" s="28">
        <v>2280</v>
      </c>
      <c r="AR5333" s="20" t="s">
        <v>19</v>
      </c>
      <c r="AS5333" s="32" t="str">
        <f t="shared" si="95"/>
        <v>VERO</v>
      </c>
    </row>
    <row r="5334" spans="41:45" x14ac:dyDescent="0.2">
      <c r="AO5334" t="s">
        <v>5456</v>
      </c>
      <c r="AP5334" s="20" t="s">
        <v>111</v>
      </c>
      <c r="AQ5334" s="28">
        <v>2355</v>
      </c>
      <c r="AR5334" s="20" t="s">
        <v>19</v>
      </c>
      <c r="AS5334" s="32" t="str">
        <f t="shared" si="95"/>
        <v>FALSO</v>
      </c>
    </row>
    <row r="5335" spans="41:45" x14ac:dyDescent="0.2">
      <c r="AO5335" t="s">
        <v>5457</v>
      </c>
      <c r="AP5335" s="20" t="s">
        <v>74</v>
      </c>
      <c r="AQ5335" s="28">
        <v>2183</v>
      </c>
      <c r="AR5335" s="20" t="s">
        <v>19</v>
      </c>
      <c r="AS5335" s="32" t="str">
        <f t="shared" si="95"/>
        <v>FALSO</v>
      </c>
    </row>
    <row r="5336" spans="41:45" x14ac:dyDescent="0.2">
      <c r="AO5336" t="s">
        <v>5458</v>
      </c>
      <c r="AP5336" s="20" t="s">
        <v>31</v>
      </c>
      <c r="AQ5336" s="28">
        <v>2196</v>
      </c>
      <c r="AR5336" s="20" t="s">
        <v>19</v>
      </c>
      <c r="AS5336" s="32" t="str">
        <f t="shared" si="95"/>
        <v>VERO</v>
      </c>
    </row>
    <row r="5337" spans="41:45" x14ac:dyDescent="0.2">
      <c r="AO5337" t="s">
        <v>5459</v>
      </c>
      <c r="AP5337" s="20" t="s">
        <v>96</v>
      </c>
      <c r="AQ5337" s="28">
        <v>2235</v>
      </c>
      <c r="AR5337" s="20" t="s">
        <v>19</v>
      </c>
      <c r="AS5337" s="32" t="str">
        <f t="shared" si="95"/>
        <v>VERO</v>
      </c>
    </row>
    <row r="5338" spans="41:45" x14ac:dyDescent="0.2">
      <c r="AO5338" t="s">
        <v>5460</v>
      </c>
      <c r="AP5338" s="20" t="s">
        <v>97</v>
      </c>
      <c r="AQ5338" s="28">
        <v>2345</v>
      </c>
      <c r="AR5338" s="20" t="s">
        <v>19</v>
      </c>
      <c r="AS5338" s="32" t="str">
        <f t="shared" ref="AS5338:AS5401" si="96">IF((LOOKUP(AP5338,$AT$3:$AT$60))=AP5338,"VERO","FALSO")</f>
        <v>VERO</v>
      </c>
    </row>
    <row r="5339" spans="41:45" x14ac:dyDescent="0.2">
      <c r="AO5339" t="s">
        <v>5461</v>
      </c>
      <c r="AP5339" s="20" t="s">
        <v>133</v>
      </c>
      <c r="AQ5339" s="28">
        <v>2910</v>
      </c>
      <c r="AR5339" s="20" t="s">
        <v>19</v>
      </c>
      <c r="AS5339" s="32" t="str">
        <f t="shared" si="96"/>
        <v>VERO</v>
      </c>
    </row>
    <row r="5340" spans="41:45" x14ac:dyDescent="0.2">
      <c r="AO5340" t="s">
        <v>5462</v>
      </c>
      <c r="AP5340" s="20" t="s">
        <v>66</v>
      </c>
      <c r="AQ5340" s="28">
        <v>1689</v>
      </c>
      <c r="AR5340" s="20" t="s">
        <v>18</v>
      </c>
      <c r="AS5340" s="32" t="str">
        <f t="shared" si="96"/>
        <v>VERO</v>
      </c>
    </row>
    <row r="5341" spans="41:45" x14ac:dyDescent="0.2">
      <c r="AO5341" t="s">
        <v>5463</v>
      </c>
      <c r="AP5341" s="20" t="s">
        <v>84</v>
      </c>
      <c r="AQ5341" s="28">
        <v>1166</v>
      </c>
      <c r="AR5341" s="20" t="s">
        <v>17</v>
      </c>
      <c r="AS5341" s="32" t="str">
        <f t="shared" si="96"/>
        <v>VERO</v>
      </c>
    </row>
    <row r="5342" spans="41:45" x14ac:dyDescent="0.2">
      <c r="AO5342" t="s">
        <v>5464</v>
      </c>
      <c r="AP5342" s="20" t="s">
        <v>169</v>
      </c>
      <c r="AQ5342" s="28">
        <v>1297</v>
      </c>
      <c r="AR5342" s="20" t="s">
        <v>17</v>
      </c>
      <c r="AS5342" s="32" t="str">
        <f t="shared" si="96"/>
        <v>VERO</v>
      </c>
    </row>
    <row r="5343" spans="41:45" x14ac:dyDescent="0.2">
      <c r="AO5343" t="s">
        <v>5465</v>
      </c>
      <c r="AP5343" s="20" t="s">
        <v>42</v>
      </c>
      <c r="AQ5343" s="28">
        <v>1820</v>
      </c>
      <c r="AR5343" s="20" t="s">
        <v>18</v>
      </c>
      <c r="AS5343" s="32" t="str">
        <f t="shared" si="96"/>
        <v>VERO</v>
      </c>
    </row>
    <row r="5344" spans="41:45" x14ac:dyDescent="0.2">
      <c r="AO5344" t="s">
        <v>5466</v>
      </c>
      <c r="AP5344" s="20" t="s">
        <v>203</v>
      </c>
      <c r="AQ5344" s="28">
        <v>2870</v>
      </c>
      <c r="AR5344" s="20" t="s">
        <v>19</v>
      </c>
      <c r="AS5344" s="32" t="str">
        <f t="shared" si="96"/>
        <v>FALSO</v>
      </c>
    </row>
    <row r="5345" spans="41:45" x14ac:dyDescent="0.2">
      <c r="AO5345" t="s">
        <v>5467</v>
      </c>
      <c r="AP5345" s="20" t="s">
        <v>47</v>
      </c>
      <c r="AQ5345" s="28">
        <v>2545</v>
      </c>
      <c r="AR5345" s="20" t="s">
        <v>19</v>
      </c>
      <c r="AS5345" s="32" t="str">
        <f t="shared" si="96"/>
        <v>FALSO</v>
      </c>
    </row>
    <row r="5346" spans="41:45" x14ac:dyDescent="0.2">
      <c r="AO5346" t="s">
        <v>5468</v>
      </c>
      <c r="AP5346" s="20" t="s">
        <v>98</v>
      </c>
      <c r="AQ5346" s="28">
        <v>2506</v>
      </c>
      <c r="AR5346" s="20" t="s">
        <v>19</v>
      </c>
      <c r="AS5346" s="32" t="str">
        <f t="shared" si="96"/>
        <v>FALSO</v>
      </c>
    </row>
    <row r="5347" spans="41:45" x14ac:dyDescent="0.2">
      <c r="AO5347" t="s">
        <v>5469</v>
      </c>
      <c r="AP5347" s="20" t="s">
        <v>63</v>
      </c>
      <c r="AQ5347" s="28">
        <v>2383</v>
      </c>
      <c r="AR5347" s="20" t="s">
        <v>19</v>
      </c>
      <c r="AS5347" s="32" t="str">
        <f t="shared" si="96"/>
        <v>FALSO</v>
      </c>
    </row>
    <row r="5348" spans="41:45" x14ac:dyDescent="0.2">
      <c r="AO5348" t="s">
        <v>5470</v>
      </c>
      <c r="AP5348" s="20" t="s">
        <v>167</v>
      </c>
      <c r="AQ5348" s="28">
        <v>2869</v>
      </c>
      <c r="AR5348" s="20" t="s">
        <v>19</v>
      </c>
      <c r="AS5348" s="32" t="str">
        <f t="shared" si="96"/>
        <v>FALSO</v>
      </c>
    </row>
    <row r="5349" spans="41:45" x14ac:dyDescent="0.2">
      <c r="AO5349" t="s">
        <v>5471</v>
      </c>
      <c r="AP5349" s="20" t="s">
        <v>198</v>
      </c>
      <c r="AQ5349" s="28">
        <v>2451</v>
      </c>
      <c r="AR5349" s="20" t="s">
        <v>19</v>
      </c>
      <c r="AS5349" s="32" t="str">
        <f t="shared" si="96"/>
        <v>FALSO</v>
      </c>
    </row>
    <row r="5350" spans="41:45" x14ac:dyDescent="0.2">
      <c r="AO5350" t="s">
        <v>5472</v>
      </c>
      <c r="AP5350" s="20" t="s">
        <v>177</v>
      </c>
      <c r="AQ5350" s="28">
        <v>2727</v>
      </c>
      <c r="AR5350" s="20" t="s">
        <v>19</v>
      </c>
      <c r="AS5350" s="32" t="str">
        <f t="shared" si="96"/>
        <v>FALSO</v>
      </c>
    </row>
    <row r="5351" spans="41:45" x14ac:dyDescent="0.2">
      <c r="AO5351" t="s">
        <v>5473</v>
      </c>
      <c r="AP5351" s="20" t="s">
        <v>78</v>
      </c>
      <c r="AQ5351" s="28">
        <v>3084</v>
      </c>
      <c r="AR5351" s="20" t="s">
        <v>20</v>
      </c>
      <c r="AS5351" s="32" t="str">
        <f t="shared" si="96"/>
        <v>FALSO</v>
      </c>
    </row>
    <row r="5352" spans="41:45" x14ac:dyDescent="0.2">
      <c r="AO5352" t="s">
        <v>5474</v>
      </c>
      <c r="AP5352" s="20" t="s">
        <v>180</v>
      </c>
      <c r="AQ5352" s="28">
        <v>2461</v>
      </c>
      <c r="AR5352" s="20" t="s">
        <v>19</v>
      </c>
      <c r="AS5352" s="32" t="str">
        <f t="shared" si="96"/>
        <v>FALSO</v>
      </c>
    </row>
    <row r="5353" spans="41:45" x14ac:dyDescent="0.2">
      <c r="AO5353" t="s">
        <v>5475</v>
      </c>
      <c r="AP5353" s="20" t="s">
        <v>154</v>
      </c>
      <c r="AQ5353" s="28">
        <v>2375</v>
      </c>
      <c r="AR5353" s="20" t="s">
        <v>19</v>
      </c>
      <c r="AS5353" s="32" t="str">
        <f t="shared" si="96"/>
        <v>VERO</v>
      </c>
    </row>
    <row r="5354" spans="41:45" x14ac:dyDescent="0.2">
      <c r="AO5354" t="s">
        <v>5476</v>
      </c>
      <c r="AP5354" s="20" t="s">
        <v>137</v>
      </c>
      <c r="AQ5354" s="28">
        <v>2377</v>
      </c>
      <c r="AR5354" s="20" t="s">
        <v>19</v>
      </c>
      <c r="AS5354" s="32" t="str">
        <f t="shared" si="96"/>
        <v>VERO</v>
      </c>
    </row>
    <row r="5355" spans="41:45" x14ac:dyDescent="0.2">
      <c r="AO5355" t="s">
        <v>5477</v>
      </c>
      <c r="AP5355" s="20" t="s">
        <v>150</v>
      </c>
      <c r="AQ5355" s="28">
        <v>2121</v>
      </c>
      <c r="AR5355" s="20" t="s">
        <v>19</v>
      </c>
      <c r="AS5355" s="32" t="str">
        <f t="shared" si="96"/>
        <v>VERO</v>
      </c>
    </row>
    <row r="5356" spans="41:45" x14ac:dyDescent="0.2">
      <c r="AO5356" t="s">
        <v>5478</v>
      </c>
      <c r="AP5356" s="20" t="s">
        <v>120</v>
      </c>
      <c r="AQ5356" s="28">
        <v>1500</v>
      </c>
      <c r="AR5356" s="20" t="s">
        <v>18</v>
      </c>
      <c r="AS5356" s="32" t="str">
        <f t="shared" si="96"/>
        <v>FALSO</v>
      </c>
    </row>
    <row r="5357" spans="41:45" x14ac:dyDescent="0.2">
      <c r="AO5357" t="s">
        <v>5479</v>
      </c>
      <c r="AP5357" s="20" t="s">
        <v>69</v>
      </c>
      <c r="AQ5357" s="28">
        <v>1137</v>
      </c>
      <c r="AR5357" s="20" t="s">
        <v>17</v>
      </c>
      <c r="AS5357" s="32" t="str">
        <f t="shared" si="96"/>
        <v>VERO</v>
      </c>
    </row>
    <row r="5358" spans="41:45" x14ac:dyDescent="0.2">
      <c r="AO5358" t="s">
        <v>5480</v>
      </c>
      <c r="AP5358" s="20" t="s">
        <v>42</v>
      </c>
      <c r="AQ5358" s="28">
        <v>1088</v>
      </c>
      <c r="AR5358" s="20" t="s">
        <v>17</v>
      </c>
      <c r="AS5358" s="32" t="str">
        <f t="shared" si="96"/>
        <v>VERO</v>
      </c>
    </row>
    <row r="5359" spans="41:45" x14ac:dyDescent="0.2">
      <c r="AO5359" t="s">
        <v>5481</v>
      </c>
      <c r="AP5359" s="20" t="s">
        <v>157</v>
      </c>
      <c r="AQ5359" s="28">
        <v>3341</v>
      </c>
      <c r="AR5359" s="20" t="s">
        <v>20</v>
      </c>
      <c r="AS5359" s="32" t="str">
        <f t="shared" si="96"/>
        <v>FALSO</v>
      </c>
    </row>
    <row r="5360" spans="41:45" x14ac:dyDescent="0.2">
      <c r="AO5360" t="s">
        <v>5482</v>
      </c>
      <c r="AP5360" s="20" t="s">
        <v>125</v>
      </c>
      <c r="AQ5360" s="28">
        <v>2886</v>
      </c>
      <c r="AR5360" s="20" t="s">
        <v>19</v>
      </c>
      <c r="AS5360" s="32" t="str">
        <f t="shared" si="96"/>
        <v>FALSO</v>
      </c>
    </row>
    <row r="5361" spans="41:45" x14ac:dyDescent="0.2">
      <c r="AO5361" t="s">
        <v>5483</v>
      </c>
      <c r="AP5361" s="20" t="s">
        <v>144</v>
      </c>
      <c r="AQ5361" s="28">
        <v>1185</v>
      </c>
      <c r="AR5361" s="20" t="s">
        <v>17</v>
      </c>
      <c r="AS5361" s="32" t="str">
        <f t="shared" si="96"/>
        <v>VERO</v>
      </c>
    </row>
    <row r="5362" spans="41:45" x14ac:dyDescent="0.2">
      <c r="AO5362" t="s">
        <v>5484</v>
      </c>
      <c r="AP5362" s="20" t="s">
        <v>126</v>
      </c>
      <c r="AQ5362" s="28">
        <v>2037</v>
      </c>
      <c r="AR5362" s="20" t="s">
        <v>18</v>
      </c>
      <c r="AS5362" s="32" t="str">
        <f t="shared" si="96"/>
        <v>VERO</v>
      </c>
    </row>
    <row r="5363" spans="41:45" x14ac:dyDescent="0.2">
      <c r="AO5363" t="s">
        <v>5485</v>
      </c>
      <c r="AP5363" s="20" t="s">
        <v>80</v>
      </c>
      <c r="AQ5363" s="28">
        <v>1610</v>
      </c>
      <c r="AR5363" s="20" t="s">
        <v>18</v>
      </c>
      <c r="AS5363" s="32" t="str">
        <f t="shared" si="96"/>
        <v>FALSO</v>
      </c>
    </row>
    <row r="5364" spans="41:45" x14ac:dyDescent="0.2">
      <c r="AO5364" t="s">
        <v>5486</v>
      </c>
      <c r="AP5364" s="20" t="s">
        <v>39</v>
      </c>
      <c r="AQ5364" s="28">
        <v>2802</v>
      </c>
      <c r="AR5364" s="20" t="s">
        <v>19</v>
      </c>
      <c r="AS5364" s="32" t="str">
        <f t="shared" si="96"/>
        <v>FALSO</v>
      </c>
    </row>
    <row r="5365" spans="41:45" x14ac:dyDescent="0.2">
      <c r="AO5365" t="s">
        <v>5487</v>
      </c>
      <c r="AP5365" s="20" t="s">
        <v>84</v>
      </c>
      <c r="AQ5365" s="28">
        <v>1297</v>
      </c>
      <c r="AR5365" s="20" t="s">
        <v>17</v>
      </c>
      <c r="AS5365" s="32" t="str">
        <f t="shared" si="96"/>
        <v>VERO</v>
      </c>
    </row>
    <row r="5366" spans="41:45" x14ac:dyDescent="0.2">
      <c r="AO5366" t="s">
        <v>5488</v>
      </c>
      <c r="AP5366" s="20" t="s">
        <v>96</v>
      </c>
      <c r="AQ5366" s="28">
        <v>2039</v>
      </c>
      <c r="AR5366" s="20" t="s">
        <v>18</v>
      </c>
      <c r="AS5366" s="32" t="str">
        <f t="shared" si="96"/>
        <v>VERO</v>
      </c>
    </row>
    <row r="5367" spans="41:45" x14ac:dyDescent="0.2">
      <c r="AO5367" t="s">
        <v>5489</v>
      </c>
      <c r="AP5367" s="20" t="s">
        <v>80</v>
      </c>
      <c r="AQ5367" s="28">
        <v>1507</v>
      </c>
      <c r="AR5367" s="20" t="s">
        <v>18</v>
      </c>
      <c r="AS5367" s="32" t="str">
        <f t="shared" si="96"/>
        <v>FALSO</v>
      </c>
    </row>
    <row r="5368" spans="41:45" x14ac:dyDescent="0.2">
      <c r="AO5368" t="s">
        <v>5490</v>
      </c>
      <c r="AP5368" s="20" t="s">
        <v>126</v>
      </c>
      <c r="AQ5368" s="28">
        <v>1800</v>
      </c>
      <c r="AR5368" s="20" t="s">
        <v>18</v>
      </c>
      <c r="AS5368" s="32" t="str">
        <f t="shared" si="96"/>
        <v>VERO</v>
      </c>
    </row>
    <row r="5369" spans="41:45" x14ac:dyDescent="0.2">
      <c r="AO5369" t="s">
        <v>5491</v>
      </c>
      <c r="AP5369" s="20" t="s">
        <v>212</v>
      </c>
      <c r="AQ5369" s="28">
        <v>3123</v>
      </c>
      <c r="AR5369" s="20" t="s">
        <v>20</v>
      </c>
      <c r="AS5369" s="32" t="str">
        <f t="shared" si="96"/>
        <v>FALSO</v>
      </c>
    </row>
    <row r="5370" spans="41:45" x14ac:dyDescent="0.2">
      <c r="AO5370" t="s">
        <v>5492</v>
      </c>
      <c r="AP5370" s="20" t="s">
        <v>66</v>
      </c>
      <c r="AQ5370" s="28">
        <v>1505</v>
      </c>
      <c r="AR5370" s="20" t="s">
        <v>18</v>
      </c>
      <c r="AS5370" s="32" t="str">
        <f t="shared" si="96"/>
        <v>VERO</v>
      </c>
    </row>
    <row r="5371" spans="41:45" x14ac:dyDescent="0.2">
      <c r="AO5371" t="s">
        <v>5493</v>
      </c>
      <c r="AP5371" s="20" t="s">
        <v>65</v>
      </c>
      <c r="AQ5371" s="28">
        <v>2619</v>
      </c>
      <c r="AR5371" s="20" t="s">
        <v>19</v>
      </c>
      <c r="AS5371" s="32" t="str">
        <f t="shared" si="96"/>
        <v>FALSO</v>
      </c>
    </row>
    <row r="5372" spans="41:45" x14ac:dyDescent="0.2">
      <c r="AO5372" t="s">
        <v>5494</v>
      </c>
      <c r="AP5372" s="20" t="s">
        <v>78</v>
      </c>
      <c r="AQ5372" s="28">
        <v>2520</v>
      </c>
      <c r="AR5372" s="20" t="s">
        <v>19</v>
      </c>
      <c r="AS5372" s="32" t="str">
        <f t="shared" si="96"/>
        <v>FALSO</v>
      </c>
    </row>
    <row r="5373" spans="41:45" x14ac:dyDescent="0.2">
      <c r="AO5373" t="s">
        <v>5495</v>
      </c>
      <c r="AP5373" s="20" t="s">
        <v>27</v>
      </c>
      <c r="AQ5373" s="28">
        <v>2383</v>
      </c>
      <c r="AR5373" s="20" t="s">
        <v>19</v>
      </c>
      <c r="AS5373" s="32" t="str">
        <f t="shared" si="96"/>
        <v>FALSO</v>
      </c>
    </row>
    <row r="5374" spans="41:45" x14ac:dyDescent="0.2">
      <c r="AO5374" t="s">
        <v>5496</v>
      </c>
      <c r="AP5374" s="20" t="s">
        <v>31</v>
      </c>
      <c r="AQ5374" s="28">
        <v>1876</v>
      </c>
      <c r="AR5374" s="20" t="s">
        <v>18</v>
      </c>
      <c r="AS5374" s="32" t="str">
        <f t="shared" si="96"/>
        <v>VERO</v>
      </c>
    </row>
    <row r="5375" spans="41:45" x14ac:dyDescent="0.2">
      <c r="AO5375" t="s">
        <v>5497</v>
      </c>
      <c r="AP5375" s="20" t="s">
        <v>135</v>
      </c>
      <c r="AQ5375" s="28">
        <v>1874</v>
      </c>
      <c r="AR5375" s="20" t="s">
        <v>18</v>
      </c>
      <c r="AS5375" s="32" t="str">
        <f t="shared" si="96"/>
        <v>VERO</v>
      </c>
    </row>
    <row r="5376" spans="41:45" x14ac:dyDescent="0.2">
      <c r="AO5376" t="s">
        <v>5498</v>
      </c>
      <c r="AP5376" s="20" t="s">
        <v>177</v>
      </c>
      <c r="AQ5376" s="28">
        <v>3299</v>
      </c>
      <c r="AR5376" s="20" t="s">
        <v>20</v>
      </c>
      <c r="AS5376" s="32" t="str">
        <f t="shared" si="96"/>
        <v>FALSO</v>
      </c>
    </row>
    <row r="5377" spans="41:45" x14ac:dyDescent="0.2">
      <c r="AO5377" t="s">
        <v>5499</v>
      </c>
      <c r="AP5377" s="20" t="s">
        <v>69</v>
      </c>
      <c r="AQ5377" s="28">
        <v>1753</v>
      </c>
      <c r="AR5377" s="20" t="s">
        <v>18</v>
      </c>
      <c r="AS5377" s="32" t="str">
        <f t="shared" si="96"/>
        <v>VERO</v>
      </c>
    </row>
    <row r="5378" spans="41:45" x14ac:dyDescent="0.2">
      <c r="AO5378" t="s">
        <v>5500</v>
      </c>
      <c r="AP5378" s="20" t="s">
        <v>32</v>
      </c>
      <c r="AQ5378" s="28">
        <v>2601</v>
      </c>
      <c r="AR5378" s="20" t="s">
        <v>19</v>
      </c>
      <c r="AS5378" s="32" t="str">
        <f t="shared" si="96"/>
        <v>FALSO</v>
      </c>
    </row>
    <row r="5379" spans="41:45" x14ac:dyDescent="0.2">
      <c r="AO5379" t="s">
        <v>5501</v>
      </c>
      <c r="AP5379" s="20" t="s">
        <v>214</v>
      </c>
      <c r="AQ5379" s="28">
        <v>2716</v>
      </c>
      <c r="AR5379" s="20" t="s">
        <v>19</v>
      </c>
      <c r="AS5379" s="32" t="str">
        <f t="shared" si="96"/>
        <v>FALSO</v>
      </c>
    </row>
    <row r="5380" spans="41:45" x14ac:dyDescent="0.2">
      <c r="AO5380" t="s">
        <v>5502</v>
      </c>
      <c r="AP5380" s="20" t="s">
        <v>167</v>
      </c>
      <c r="AQ5380" s="28">
        <v>2676</v>
      </c>
      <c r="AR5380" s="20" t="s">
        <v>19</v>
      </c>
      <c r="AS5380" s="32" t="str">
        <f t="shared" si="96"/>
        <v>FALSO</v>
      </c>
    </row>
    <row r="5381" spans="41:45" x14ac:dyDescent="0.2">
      <c r="AO5381" t="s">
        <v>5503</v>
      </c>
      <c r="AP5381" s="20" t="s">
        <v>150</v>
      </c>
      <c r="AQ5381" s="28">
        <v>1536</v>
      </c>
      <c r="AR5381" s="20" t="s">
        <v>18</v>
      </c>
      <c r="AS5381" s="32" t="str">
        <f t="shared" si="96"/>
        <v>VERO</v>
      </c>
    </row>
    <row r="5382" spans="41:45" x14ac:dyDescent="0.2">
      <c r="AO5382" t="s">
        <v>5504</v>
      </c>
      <c r="AP5382" s="20" t="s">
        <v>84</v>
      </c>
      <c r="AQ5382" s="28">
        <v>1127</v>
      </c>
      <c r="AR5382" s="20" t="s">
        <v>17</v>
      </c>
      <c r="AS5382" s="32" t="str">
        <f t="shared" si="96"/>
        <v>VERO</v>
      </c>
    </row>
    <row r="5383" spans="41:45" x14ac:dyDescent="0.2">
      <c r="AO5383" t="s">
        <v>5505</v>
      </c>
      <c r="AP5383" s="20" t="s">
        <v>84</v>
      </c>
      <c r="AQ5383" s="28">
        <v>1131</v>
      </c>
      <c r="AR5383" s="20" t="s">
        <v>17</v>
      </c>
      <c r="AS5383" s="32" t="str">
        <f t="shared" si="96"/>
        <v>VERO</v>
      </c>
    </row>
    <row r="5384" spans="41:45" x14ac:dyDescent="0.2">
      <c r="AO5384" t="s">
        <v>5506</v>
      </c>
      <c r="AP5384" s="20" t="s">
        <v>94</v>
      </c>
      <c r="AQ5384" s="28">
        <v>1566</v>
      </c>
      <c r="AR5384" s="20" t="s">
        <v>18</v>
      </c>
      <c r="AS5384" s="32" t="str">
        <f t="shared" si="96"/>
        <v>VERO</v>
      </c>
    </row>
    <row r="5385" spans="41:45" x14ac:dyDescent="0.2">
      <c r="AO5385" t="s">
        <v>5507</v>
      </c>
      <c r="AP5385" s="20" t="s">
        <v>78</v>
      </c>
      <c r="AQ5385" s="28">
        <v>2410</v>
      </c>
      <c r="AR5385" s="20" t="s">
        <v>19</v>
      </c>
      <c r="AS5385" s="32" t="str">
        <f t="shared" si="96"/>
        <v>FALSO</v>
      </c>
    </row>
    <row r="5386" spans="41:45" x14ac:dyDescent="0.2">
      <c r="AO5386" t="s">
        <v>5508</v>
      </c>
      <c r="AP5386" s="20" t="s">
        <v>111</v>
      </c>
      <c r="AQ5386" s="28">
        <v>2435</v>
      </c>
      <c r="AR5386" s="20" t="s">
        <v>19</v>
      </c>
      <c r="AS5386" s="32" t="str">
        <f t="shared" si="96"/>
        <v>FALSO</v>
      </c>
    </row>
    <row r="5387" spans="41:45" x14ac:dyDescent="0.2">
      <c r="AO5387" t="s">
        <v>5509</v>
      </c>
      <c r="AP5387" s="20" t="s">
        <v>41</v>
      </c>
      <c r="AQ5387" s="28">
        <v>1144</v>
      </c>
      <c r="AR5387" s="20" t="s">
        <v>17</v>
      </c>
      <c r="AS5387" s="32" t="str">
        <f t="shared" si="96"/>
        <v>VERO</v>
      </c>
    </row>
    <row r="5388" spans="41:45" x14ac:dyDescent="0.2">
      <c r="AO5388" t="s">
        <v>5510</v>
      </c>
      <c r="AP5388" s="20" t="s">
        <v>78</v>
      </c>
      <c r="AQ5388" s="28">
        <v>2410</v>
      </c>
      <c r="AR5388" s="20" t="s">
        <v>19</v>
      </c>
      <c r="AS5388" s="32" t="str">
        <f t="shared" si="96"/>
        <v>FALSO</v>
      </c>
    </row>
    <row r="5389" spans="41:45" x14ac:dyDescent="0.2">
      <c r="AO5389" t="s">
        <v>5511</v>
      </c>
      <c r="AP5389" s="20" t="s">
        <v>212</v>
      </c>
      <c r="AQ5389" s="28">
        <v>2691</v>
      </c>
      <c r="AR5389" s="20" t="s">
        <v>19</v>
      </c>
      <c r="AS5389" s="32" t="str">
        <f t="shared" si="96"/>
        <v>FALSO</v>
      </c>
    </row>
    <row r="5390" spans="41:45" x14ac:dyDescent="0.2">
      <c r="AO5390" t="s">
        <v>5512</v>
      </c>
      <c r="AP5390" s="20" t="s">
        <v>98</v>
      </c>
      <c r="AQ5390" s="28">
        <v>3305</v>
      </c>
      <c r="AR5390" s="20" t="s">
        <v>20</v>
      </c>
      <c r="AS5390" s="32" t="str">
        <f t="shared" si="96"/>
        <v>FALSO</v>
      </c>
    </row>
    <row r="5391" spans="41:45" x14ac:dyDescent="0.2">
      <c r="AO5391" t="s">
        <v>5513</v>
      </c>
      <c r="AP5391" s="20" t="s">
        <v>135</v>
      </c>
      <c r="AQ5391" s="28">
        <v>1874</v>
      </c>
      <c r="AR5391" s="20" t="s">
        <v>18</v>
      </c>
      <c r="AS5391" s="32" t="str">
        <f t="shared" si="96"/>
        <v>VERO</v>
      </c>
    </row>
    <row r="5392" spans="41:45" x14ac:dyDescent="0.2">
      <c r="AO5392" t="s">
        <v>5514</v>
      </c>
      <c r="AP5392" s="20" t="s">
        <v>27</v>
      </c>
      <c r="AQ5392" s="28">
        <v>2421</v>
      </c>
      <c r="AR5392" s="20" t="s">
        <v>19</v>
      </c>
      <c r="AS5392" s="32" t="str">
        <f t="shared" si="96"/>
        <v>FALSO</v>
      </c>
    </row>
    <row r="5393" spans="41:45" x14ac:dyDescent="0.2">
      <c r="AO5393" t="s">
        <v>5515</v>
      </c>
      <c r="AP5393" s="20" t="s">
        <v>177</v>
      </c>
      <c r="AQ5393" s="28">
        <v>2866</v>
      </c>
      <c r="AR5393" s="20" t="s">
        <v>19</v>
      </c>
      <c r="AS5393" s="32" t="str">
        <f t="shared" si="96"/>
        <v>FALSO</v>
      </c>
    </row>
    <row r="5394" spans="41:45" x14ac:dyDescent="0.2">
      <c r="AO5394" t="s">
        <v>5516</v>
      </c>
      <c r="AP5394" s="20" t="s">
        <v>88</v>
      </c>
      <c r="AQ5394" s="28">
        <v>1928</v>
      </c>
      <c r="AR5394" s="20" t="s">
        <v>18</v>
      </c>
      <c r="AS5394" s="32" t="str">
        <f t="shared" si="96"/>
        <v>VERO</v>
      </c>
    </row>
    <row r="5395" spans="41:45" x14ac:dyDescent="0.2">
      <c r="AO5395" t="s">
        <v>5517</v>
      </c>
      <c r="AP5395" s="20" t="s">
        <v>39</v>
      </c>
      <c r="AQ5395" s="28">
        <v>3402</v>
      </c>
      <c r="AR5395" s="20" t="s">
        <v>20</v>
      </c>
      <c r="AS5395" s="32" t="str">
        <f t="shared" si="96"/>
        <v>FALSO</v>
      </c>
    </row>
    <row r="5396" spans="41:45" x14ac:dyDescent="0.2">
      <c r="AO5396" t="s">
        <v>5518</v>
      </c>
      <c r="AP5396" s="20" t="s">
        <v>45</v>
      </c>
      <c r="AQ5396" s="28">
        <v>1338</v>
      </c>
      <c r="AR5396" s="20" t="s">
        <v>17</v>
      </c>
      <c r="AS5396" s="32" t="str">
        <f t="shared" si="96"/>
        <v>VERO</v>
      </c>
    </row>
    <row r="5397" spans="41:45" x14ac:dyDescent="0.2">
      <c r="AO5397" t="s">
        <v>5519</v>
      </c>
      <c r="AP5397" s="20" t="s">
        <v>51</v>
      </c>
      <c r="AQ5397" s="28">
        <v>1691</v>
      </c>
      <c r="AR5397" s="20" t="s">
        <v>18</v>
      </c>
      <c r="AS5397" s="32" t="str">
        <f t="shared" si="96"/>
        <v>VERO</v>
      </c>
    </row>
    <row r="5398" spans="41:45" x14ac:dyDescent="0.2">
      <c r="AO5398" t="s">
        <v>5520</v>
      </c>
      <c r="AP5398" s="20" t="s">
        <v>129</v>
      </c>
      <c r="AQ5398" s="28">
        <v>2734</v>
      </c>
      <c r="AR5398" s="20" t="s">
        <v>19</v>
      </c>
      <c r="AS5398" s="32" t="str">
        <f t="shared" si="96"/>
        <v>VERO</v>
      </c>
    </row>
    <row r="5399" spans="41:45" x14ac:dyDescent="0.2">
      <c r="AO5399" t="s">
        <v>5521</v>
      </c>
      <c r="AP5399" s="20" t="s">
        <v>78</v>
      </c>
      <c r="AQ5399" s="28">
        <v>4007</v>
      </c>
      <c r="AR5399" s="20" t="s">
        <v>20</v>
      </c>
      <c r="AS5399" s="32" t="str">
        <f t="shared" si="96"/>
        <v>FALSO</v>
      </c>
    </row>
    <row r="5400" spans="41:45" x14ac:dyDescent="0.2">
      <c r="AO5400" t="s">
        <v>5522</v>
      </c>
      <c r="AP5400" s="20" t="s">
        <v>221</v>
      </c>
      <c r="AQ5400" s="28">
        <v>2368</v>
      </c>
      <c r="AR5400" s="20" t="s">
        <v>19</v>
      </c>
      <c r="AS5400" s="32" t="str">
        <f t="shared" si="96"/>
        <v>FALSO</v>
      </c>
    </row>
    <row r="5401" spans="41:45" x14ac:dyDescent="0.2">
      <c r="AO5401" t="s">
        <v>5523</v>
      </c>
      <c r="AP5401" s="20" t="s">
        <v>82</v>
      </c>
      <c r="AQ5401" s="28">
        <v>3202</v>
      </c>
      <c r="AR5401" s="20" t="s">
        <v>20</v>
      </c>
      <c r="AS5401" s="32" t="str">
        <f t="shared" si="96"/>
        <v>FALSO</v>
      </c>
    </row>
    <row r="5402" spans="41:45" x14ac:dyDescent="0.2">
      <c r="AO5402" t="s">
        <v>5524</v>
      </c>
      <c r="AP5402" s="20" t="s">
        <v>203</v>
      </c>
      <c r="AQ5402" s="28">
        <v>2758</v>
      </c>
      <c r="AR5402" s="20" t="s">
        <v>19</v>
      </c>
      <c r="AS5402" s="32" t="str">
        <f t="shared" ref="AS5402:AS5465" si="97">IF((LOOKUP(AP5402,$AT$3:$AT$60))=AP5402,"VERO","FALSO")</f>
        <v>FALSO</v>
      </c>
    </row>
    <row r="5403" spans="41:45" x14ac:dyDescent="0.2">
      <c r="AO5403" t="s">
        <v>5525</v>
      </c>
      <c r="AP5403" s="20" t="s">
        <v>98</v>
      </c>
      <c r="AQ5403" s="28">
        <v>2503</v>
      </c>
      <c r="AR5403" s="20" t="s">
        <v>19</v>
      </c>
      <c r="AS5403" s="32" t="str">
        <f t="shared" si="97"/>
        <v>FALSO</v>
      </c>
    </row>
    <row r="5404" spans="41:45" x14ac:dyDescent="0.2">
      <c r="AO5404" t="s">
        <v>5526</v>
      </c>
      <c r="AP5404" s="20" t="s">
        <v>67</v>
      </c>
      <c r="AQ5404" s="28">
        <v>3048</v>
      </c>
      <c r="AR5404" s="20" t="s">
        <v>20</v>
      </c>
      <c r="AS5404" s="32" t="str">
        <f t="shared" si="97"/>
        <v>FALSO</v>
      </c>
    </row>
    <row r="5405" spans="41:45" x14ac:dyDescent="0.2">
      <c r="AO5405" t="s">
        <v>5527</v>
      </c>
      <c r="AP5405" s="20" t="s">
        <v>188</v>
      </c>
      <c r="AQ5405" s="28">
        <v>2802</v>
      </c>
      <c r="AR5405" s="20" t="s">
        <v>19</v>
      </c>
      <c r="AS5405" s="32" t="str">
        <f t="shared" si="97"/>
        <v>FALSO</v>
      </c>
    </row>
    <row r="5406" spans="41:45" x14ac:dyDescent="0.2">
      <c r="AO5406" t="s">
        <v>5528</v>
      </c>
      <c r="AP5406" s="20" t="s">
        <v>63</v>
      </c>
      <c r="AQ5406" s="28">
        <v>2730</v>
      </c>
      <c r="AR5406" s="20" t="s">
        <v>19</v>
      </c>
      <c r="AS5406" s="32" t="str">
        <f t="shared" si="97"/>
        <v>FALSO</v>
      </c>
    </row>
    <row r="5407" spans="41:45" x14ac:dyDescent="0.2">
      <c r="AO5407" t="s">
        <v>5529</v>
      </c>
      <c r="AP5407" s="20" t="s">
        <v>27</v>
      </c>
      <c r="AQ5407" s="28">
        <v>2383</v>
      </c>
      <c r="AR5407" s="20" t="s">
        <v>19</v>
      </c>
      <c r="AS5407" s="32" t="str">
        <f t="shared" si="97"/>
        <v>FALSO</v>
      </c>
    </row>
    <row r="5408" spans="41:45" x14ac:dyDescent="0.2">
      <c r="AO5408" t="s">
        <v>5530</v>
      </c>
      <c r="AP5408" s="20" t="s">
        <v>63</v>
      </c>
      <c r="AQ5408" s="28">
        <v>2498</v>
      </c>
      <c r="AR5408" s="20" t="s">
        <v>19</v>
      </c>
      <c r="AS5408" s="32" t="str">
        <f t="shared" si="97"/>
        <v>FALSO</v>
      </c>
    </row>
    <row r="5409" spans="41:45" x14ac:dyDescent="0.2">
      <c r="AO5409" t="s">
        <v>5531</v>
      </c>
      <c r="AP5409" s="20" t="s">
        <v>206</v>
      </c>
      <c r="AQ5409" s="28">
        <v>3627</v>
      </c>
      <c r="AR5409" s="20" t="s">
        <v>20</v>
      </c>
      <c r="AS5409" s="32" t="str">
        <f t="shared" si="97"/>
        <v>FALSO</v>
      </c>
    </row>
    <row r="5410" spans="41:45" x14ac:dyDescent="0.2">
      <c r="AO5410" t="s">
        <v>5532</v>
      </c>
      <c r="AP5410" s="20" t="s">
        <v>80</v>
      </c>
      <c r="AQ5410" s="28">
        <v>1011</v>
      </c>
      <c r="AR5410" s="20" t="s">
        <v>17</v>
      </c>
      <c r="AS5410" s="32" t="str">
        <f t="shared" si="97"/>
        <v>FALSO</v>
      </c>
    </row>
    <row r="5411" spans="41:45" x14ac:dyDescent="0.2">
      <c r="AO5411" t="s">
        <v>5533</v>
      </c>
      <c r="AP5411" s="20" t="s">
        <v>154</v>
      </c>
      <c r="AQ5411" s="28">
        <v>2466</v>
      </c>
      <c r="AR5411" s="20" t="s">
        <v>19</v>
      </c>
      <c r="AS5411" s="32" t="str">
        <f t="shared" si="97"/>
        <v>VERO</v>
      </c>
    </row>
    <row r="5412" spans="41:45" x14ac:dyDescent="0.2">
      <c r="AO5412" t="s">
        <v>5534</v>
      </c>
      <c r="AP5412" s="20" t="s">
        <v>65</v>
      </c>
      <c r="AQ5412" s="28">
        <v>4316</v>
      </c>
      <c r="AR5412" s="20" t="s">
        <v>20</v>
      </c>
      <c r="AS5412" s="32" t="str">
        <f t="shared" si="97"/>
        <v>FALSO</v>
      </c>
    </row>
    <row r="5413" spans="41:45" x14ac:dyDescent="0.2">
      <c r="AO5413" t="s">
        <v>5535</v>
      </c>
      <c r="AP5413" s="20" t="s">
        <v>90</v>
      </c>
      <c r="AQ5413" s="28">
        <v>1200</v>
      </c>
      <c r="AR5413" s="20" t="s">
        <v>17</v>
      </c>
      <c r="AS5413" s="32" t="str">
        <f t="shared" si="97"/>
        <v>VERO</v>
      </c>
    </row>
    <row r="5414" spans="41:45" x14ac:dyDescent="0.2">
      <c r="AO5414" t="s">
        <v>5536</v>
      </c>
      <c r="AP5414" s="20" t="s">
        <v>32</v>
      </c>
      <c r="AQ5414" s="28">
        <v>2646</v>
      </c>
      <c r="AR5414" s="20" t="s">
        <v>19</v>
      </c>
      <c r="AS5414" s="32" t="str">
        <f t="shared" si="97"/>
        <v>FALSO</v>
      </c>
    </row>
    <row r="5415" spans="41:45" x14ac:dyDescent="0.2">
      <c r="AO5415" t="s">
        <v>5537</v>
      </c>
      <c r="AP5415" s="20" t="s">
        <v>94</v>
      </c>
      <c r="AQ5415" s="28">
        <v>1354</v>
      </c>
      <c r="AR5415" s="20" t="s">
        <v>17</v>
      </c>
      <c r="AS5415" s="32" t="str">
        <f t="shared" si="97"/>
        <v>VERO</v>
      </c>
    </row>
    <row r="5416" spans="41:45" x14ac:dyDescent="0.2">
      <c r="AO5416" t="s">
        <v>5538</v>
      </c>
      <c r="AP5416" s="20" t="s">
        <v>135</v>
      </c>
      <c r="AQ5416" s="28">
        <v>1861</v>
      </c>
      <c r="AR5416" s="20" t="s">
        <v>18</v>
      </c>
      <c r="AS5416" s="32" t="str">
        <f t="shared" si="97"/>
        <v>VERO</v>
      </c>
    </row>
    <row r="5417" spans="41:45" x14ac:dyDescent="0.2">
      <c r="AO5417" t="s">
        <v>5539</v>
      </c>
      <c r="AP5417" s="20" t="s">
        <v>45</v>
      </c>
      <c r="AQ5417" s="28">
        <v>1998</v>
      </c>
      <c r="AR5417" s="20" t="s">
        <v>18</v>
      </c>
      <c r="AS5417" s="32" t="str">
        <f t="shared" si="97"/>
        <v>VERO</v>
      </c>
    </row>
    <row r="5418" spans="41:45" x14ac:dyDescent="0.2">
      <c r="AO5418" t="s">
        <v>5540</v>
      </c>
      <c r="AP5418" s="20" t="s">
        <v>62</v>
      </c>
      <c r="AQ5418" s="28">
        <v>1283</v>
      </c>
      <c r="AR5418" s="20" t="s">
        <v>17</v>
      </c>
      <c r="AS5418" s="32" t="str">
        <f t="shared" si="97"/>
        <v>VERO</v>
      </c>
    </row>
    <row r="5419" spans="41:45" x14ac:dyDescent="0.2">
      <c r="AO5419" t="s">
        <v>5541</v>
      </c>
      <c r="AP5419" s="20" t="s">
        <v>27</v>
      </c>
      <c r="AQ5419" s="28">
        <v>2360</v>
      </c>
      <c r="AR5419" s="20" t="s">
        <v>19</v>
      </c>
      <c r="AS5419" s="32" t="str">
        <f t="shared" si="97"/>
        <v>FALSO</v>
      </c>
    </row>
    <row r="5420" spans="41:45" x14ac:dyDescent="0.2">
      <c r="AO5420" t="s">
        <v>5542</v>
      </c>
      <c r="AP5420" s="20" t="s">
        <v>129</v>
      </c>
      <c r="AQ5420" s="28">
        <v>2670</v>
      </c>
      <c r="AR5420" s="20" t="s">
        <v>19</v>
      </c>
      <c r="AS5420" s="32" t="str">
        <f t="shared" si="97"/>
        <v>VERO</v>
      </c>
    </row>
    <row r="5421" spans="41:45" x14ac:dyDescent="0.2">
      <c r="AO5421" t="s">
        <v>5543</v>
      </c>
      <c r="AP5421" s="20" t="s">
        <v>63</v>
      </c>
      <c r="AQ5421" s="28">
        <v>2496</v>
      </c>
      <c r="AR5421" s="20" t="s">
        <v>19</v>
      </c>
      <c r="AS5421" s="32" t="str">
        <f t="shared" si="97"/>
        <v>FALSO</v>
      </c>
    </row>
    <row r="5422" spans="41:45" x14ac:dyDescent="0.2">
      <c r="AO5422" t="s">
        <v>5544</v>
      </c>
      <c r="AP5422" s="20" t="s">
        <v>32</v>
      </c>
      <c r="AQ5422" s="28">
        <v>2835</v>
      </c>
      <c r="AR5422" s="20" t="s">
        <v>19</v>
      </c>
      <c r="AS5422" s="32" t="str">
        <f t="shared" si="97"/>
        <v>FALSO</v>
      </c>
    </row>
    <row r="5423" spans="41:45" x14ac:dyDescent="0.2">
      <c r="AO5423" t="s">
        <v>5545</v>
      </c>
      <c r="AP5423" s="20" t="s">
        <v>78</v>
      </c>
      <c r="AQ5423" s="28">
        <v>2389</v>
      </c>
      <c r="AR5423" s="20" t="s">
        <v>19</v>
      </c>
      <c r="AS5423" s="32" t="str">
        <f t="shared" si="97"/>
        <v>FALSO</v>
      </c>
    </row>
    <row r="5424" spans="41:45" x14ac:dyDescent="0.2">
      <c r="AO5424" t="s">
        <v>5546</v>
      </c>
      <c r="AP5424" s="20" t="s">
        <v>39</v>
      </c>
      <c r="AQ5424" s="28">
        <v>2971</v>
      </c>
      <c r="AR5424" s="20" t="s">
        <v>19</v>
      </c>
      <c r="AS5424" s="32" t="str">
        <f t="shared" si="97"/>
        <v>FALSO</v>
      </c>
    </row>
    <row r="5425" spans="41:45" x14ac:dyDescent="0.2">
      <c r="AO5425" t="s">
        <v>5547</v>
      </c>
      <c r="AP5425" s="20" t="s">
        <v>32</v>
      </c>
      <c r="AQ5425" s="28">
        <v>2467</v>
      </c>
      <c r="AR5425" s="20" t="s">
        <v>19</v>
      </c>
      <c r="AS5425" s="32" t="str">
        <f t="shared" si="97"/>
        <v>FALSO</v>
      </c>
    </row>
    <row r="5426" spans="41:45" x14ac:dyDescent="0.2">
      <c r="AO5426" t="s">
        <v>5548</v>
      </c>
      <c r="AP5426" s="20" t="s">
        <v>111</v>
      </c>
      <c r="AQ5426" s="28">
        <v>2377</v>
      </c>
      <c r="AR5426" s="20" t="s">
        <v>19</v>
      </c>
      <c r="AS5426" s="32" t="str">
        <f t="shared" si="97"/>
        <v>FALSO</v>
      </c>
    </row>
    <row r="5427" spans="41:45" x14ac:dyDescent="0.2">
      <c r="AO5427" t="s">
        <v>5549</v>
      </c>
      <c r="AP5427" s="20" t="s">
        <v>63</v>
      </c>
      <c r="AQ5427" s="28">
        <v>2510</v>
      </c>
      <c r="AR5427" s="20" t="s">
        <v>19</v>
      </c>
      <c r="AS5427" s="32" t="str">
        <f t="shared" si="97"/>
        <v>FALSO</v>
      </c>
    </row>
    <row r="5428" spans="41:45" x14ac:dyDescent="0.2">
      <c r="AO5428" t="s">
        <v>5550</v>
      </c>
      <c r="AP5428" s="20" t="s">
        <v>108</v>
      </c>
      <c r="AQ5428" s="28">
        <v>1165</v>
      </c>
      <c r="AR5428" s="20" t="s">
        <v>17</v>
      </c>
      <c r="AS5428" s="32" t="str">
        <f t="shared" si="97"/>
        <v>VERO</v>
      </c>
    </row>
    <row r="5429" spans="41:45" x14ac:dyDescent="0.2">
      <c r="AO5429" t="s">
        <v>5551</v>
      </c>
      <c r="AP5429" s="20" t="s">
        <v>209</v>
      </c>
      <c r="AQ5429" s="28">
        <v>2325</v>
      </c>
      <c r="AR5429" s="20" t="s">
        <v>19</v>
      </c>
      <c r="AS5429" s="32" t="str">
        <f t="shared" si="97"/>
        <v>FALSO</v>
      </c>
    </row>
    <row r="5430" spans="41:45" x14ac:dyDescent="0.2">
      <c r="AO5430" t="s">
        <v>5552</v>
      </c>
      <c r="AP5430" s="20" t="s">
        <v>63</v>
      </c>
      <c r="AQ5430" s="28">
        <v>2360</v>
      </c>
      <c r="AR5430" s="20" t="s">
        <v>19</v>
      </c>
      <c r="AS5430" s="32" t="str">
        <f t="shared" si="97"/>
        <v>FALSO</v>
      </c>
    </row>
    <row r="5431" spans="41:45" x14ac:dyDescent="0.2">
      <c r="AO5431" t="s">
        <v>5553</v>
      </c>
      <c r="AP5431" s="20" t="s">
        <v>78</v>
      </c>
      <c r="AQ5431" s="28">
        <v>2383</v>
      </c>
      <c r="AR5431" s="20" t="s">
        <v>19</v>
      </c>
      <c r="AS5431" s="32" t="str">
        <f t="shared" si="97"/>
        <v>FALSO</v>
      </c>
    </row>
    <row r="5432" spans="41:45" x14ac:dyDescent="0.2">
      <c r="AO5432" t="s">
        <v>5554</v>
      </c>
      <c r="AP5432" s="20" t="s">
        <v>115</v>
      </c>
      <c r="AQ5432" s="28">
        <v>2166</v>
      </c>
      <c r="AR5432" s="20" t="s">
        <v>19</v>
      </c>
      <c r="AS5432" s="32" t="str">
        <f t="shared" si="97"/>
        <v>VERO</v>
      </c>
    </row>
    <row r="5433" spans="41:45" x14ac:dyDescent="0.2">
      <c r="AO5433" t="s">
        <v>5555</v>
      </c>
      <c r="AP5433" s="20" t="s">
        <v>39</v>
      </c>
      <c r="AQ5433" s="28">
        <v>2735</v>
      </c>
      <c r="AR5433" s="20" t="s">
        <v>19</v>
      </c>
      <c r="AS5433" s="32" t="str">
        <f t="shared" si="97"/>
        <v>FALSO</v>
      </c>
    </row>
    <row r="5434" spans="41:45" x14ac:dyDescent="0.2">
      <c r="AO5434" t="s">
        <v>5556</v>
      </c>
      <c r="AP5434" s="20" t="s">
        <v>108</v>
      </c>
      <c r="AQ5434" s="28">
        <v>1092</v>
      </c>
      <c r="AR5434" s="20" t="s">
        <v>17</v>
      </c>
      <c r="AS5434" s="32" t="str">
        <f t="shared" si="97"/>
        <v>VERO</v>
      </c>
    </row>
    <row r="5435" spans="41:45" x14ac:dyDescent="0.2">
      <c r="AO5435" t="s">
        <v>5557</v>
      </c>
      <c r="AP5435" s="20" t="s">
        <v>35</v>
      </c>
      <c r="AQ5435" s="28">
        <v>1872</v>
      </c>
      <c r="AR5435" s="20" t="s">
        <v>18</v>
      </c>
      <c r="AS5435" s="32" t="str">
        <f t="shared" si="97"/>
        <v>VERO</v>
      </c>
    </row>
    <row r="5436" spans="41:45" x14ac:dyDescent="0.2">
      <c r="AO5436" t="s">
        <v>5558</v>
      </c>
      <c r="AP5436" s="20" t="s">
        <v>32</v>
      </c>
      <c r="AQ5436" s="28">
        <v>2806</v>
      </c>
      <c r="AR5436" s="20" t="s">
        <v>19</v>
      </c>
      <c r="AS5436" s="32" t="str">
        <f t="shared" si="97"/>
        <v>FALSO</v>
      </c>
    </row>
    <row r="5437" spans="41:45" x14ac:dyDescent="0.2">
      <c r="AO5437" t="s">
        <v>5559</v>
      </c>
      <c r="AP5437" s="20" t="s">
        <v>150</v>
      </c>
      <c r="AQ5437" s="28">
        <v>1828</v>
      </c>
      <c r="AR5437" s="20" t="s">
        <v>18</v>
      </c>
      <c r="AS5437" s="32" t="str">
        <f t="shared" si="97"/>
        <v>VERO</v>
      </c>
    </row>
    <row r="5438" spans="41:45" x14ac:dyDescent="0.2">
      <c r="AO5438" t="s">
        <v>5560</v>
      </c>
      <c r="AP5438" s="20" t="s">
        <v>221</v>
      </c>
      <c r="AQ5438" s="28">
        <v>2408</v>
      </c>
      <c r="AR5438" s="20" t="s">
        <v>19</v>
      </c>
      <c r="AS5438" s="32" t="str">
        <f t="shared" si="97"/>
        <v>FALSO</v>
      </c>
    </row>
    <row r="5439" spans="41:45" x14ac:dyDescent="0.2">
      <c r="AO5439" t="s">
        <v>5561</v>
      </c>
      <c r="AP5439" s="20" t="s">
        <v>32</v>
      </c>
      <c r="AQ5439" s="28">
        <v>3010</v>
      </c>
      <c r="AR5439" s="20" t="s">
        <v>20</v>
      </c>
      <c r="AS5439" s="32" t="str">
        <f t="shared" si="97"/>
        <v>FALSO</v>
      </c>
    </row>
    <row r="5440" spans="41:45" x14ac:dyDescent="0.2">
      <c r="AO5440" t="s">
        <v>5562</v>
      </c>
      <c r="AP5440" s="20" t="s">
        <v>44</v>
      </c>
      <c r="AQ5440" s="28">
        <v>1653</v>
      </c>
      <c r="AR5440" s="20" t="s">
        <v>18</v>
      </c>
      <c r="AS5440" s="32" t="str">
        <f t="shared" si="97"/>
        <v>FALSO</v>
      </c>
    </row>
    <row r="5441" spans="41:45" x14ac:dyDescent="0.2">
      <c r="AO5441" t="s">
        <v>5563</v>
      </c>
      <c r="AP5441" s="20" t="s">
        <v>49</v>
      </c>
      <c r="AQ5441" s="28">
        <v>2306</v>
      </c>
      <c r="AR5441" s="20" t="s">
        <v>19</v>
      </c>
      <c r="AS5441" s="32" t="str">
        <f t="shared" si="97"/>
        <v>FALSO</v>
      </c>
    </row>
    <row r="5442" spans="41:45" x14ac:dyDescent="0.2">
      <c r="AO5442" t="s">
        <v>5564</v>
      </c>
      <c r="AP5442" s="20" t="s">
        <v>125</v>
      </c>
      <c r="AQ5442" s="28">
        <v>2173</v>
      </c>
      <c r="AR5442" s="20" t="s">
        <v>19</v>
      </c>
      <c r="AS5442" s="32" t="str">
        <f t="shared" si="97"/>
        <v>FALSO</v>
      </c>
    </row>
    <row r="5443" spans="41:45" x14ac:dyDescent="0.2">
      <c r="AO5443" t="s">
        <v>5565</v>
      </c>
      <c r="AP5443" s="20" t="s">
        <v>147</v>
      </c>
      <c r="AQ5443" s="28">
        <v>1676</v>
      </c>
      <c r="AR5443" s="20" t="s">
        <v>18</v>
      </c>
      <c r="AS5443" s="32" t="str">
        <f t="shared" si="97"/>
        <v>FALSO</v>
      </c>
    </row>
    <row r="5444" spans="41:45" x14ac:dyDescent="0.2">
      <c r="AO5444" t="s">
        <v>5566</v>
      </c>
      <c r="AP5444" s="20" t="s">
        <v>180</v>
      </c>
      <c r="AQ5444" s="28">
        <v>2468</v>
      </c>
      <c r="AR5444" s="20" t="s">
        <v>19</v>
      </c>
      <c r="AS5444" s="32" t="str">
        <f t="shared" si="97"/>
        <v>FALSO</v>
      </c>
    </row>
    <row r="5445" spans="41:45" x14ac:dyDescent="0.2">
      <c r="AO5445" t="s">
        <v>5567</v>
      </c>
      <c r="AP5445" s="20" t="s">
        <v>180</v>
      </c>
      <c r="AQ5445" s="28">
        <v>2459</v>
      </c>
      <c r="AR5445" s="20" t="s">
        <v>19</v>
      </c>
      <c r="AS5445" s="32" t="str">
        <f t="shared" si="97"/>
        <v>FALSO</v>
      </c>
    </row>
    <row r="5446" spans="41:45" x14ac:dyDescent="0.2">
      <c r="AO5446" t="s">
        <v>5568</v>
      </c>
      <c r="AP5446" s="20" t="s">
        <v>98</v>
      </c>
      <c r="AQ5446" s="28">
        <v>2460</v>
      </c>
      <c r="AR5446" s="20" t="s">
        <v>19</v>
      </c>
      <c r="AS5446" s="32" t="str">
        <f t="shared" si="97"/>
        <v>FALSO</v>
      </c>
    </row>
    <row r="5447" spans="41:45" x14ac:dyDescent="0.2">
      <c r="AO5447" t="s">
        <v>5569</v>
      </c>
      <c r="AP5447" s="20" t="s">
        <v>94</v>
      </c>
      <c r="AQ5447" s="28">
        <v>2866</v>
      </c>
      <c r="AR5447" s="20" t="s">
        <v>19</v>
      </c>
      <c r="AS5447" s="32" t="str">
        <f t="shared" si="97"/>
        <v>VERO</v>
      </c>
    </row>
    <row r="5448" spans="41:45" x14ac:dyDescent="0.2">
      <c r="AO5448" t="s">
        <v>5570</v>
      </c>
      <c r="AP5448" s="20" t="s">
        <v>206</v>
      </c>
      <c r="AQ5448" s="28">
        <v>2180</v>
      </c>
      <c r="AR5448" s="20" t="s">
        <v>19</v>
      </c>
      <c r="AS5448" s="32" t="str">
        <f t="shared" si="97"/>
        <v>FALSO</v>
      </c>
    </row>
    <row r="5449" spans="41:45" x14ac:dyDescent="0.2">
      <c r="AO5449" t="s">
        <v>5571</v>
      </c>
      <c r="AP5449" s="20" t="s">
        <v>48</v>
      </c>
      <c r="AQ5449" s="28">
        <v>2648</v>
      </c>
      <c r="AR5449" s="20" t="s">
        <v>19</v>
      </c>
      <c r="AS5449" s="32" t="str">
        <f t="shared" si="97"/>
        <v>VERO</v>
      </c>
    </row>
    <row r="5450" spans="41:45" x14ac:dyDescent="0.2">
      <c r="AO5450" t="s">
        <v>5572</v>
      </c>
      <c r="AP5450" s="20" t="s">
        <v>53</v>
      </c>
      <c r="AQ5450" s="28">
        <v>2708</v>
      </c>
      <c r="AR5450" s="20" t="s">
        <v>19</v>
      </c>
      <c r="AS5450" s="32" t="str">
        <f t="shared" si="97"/>
        <v>FALSO</v>
      </c>
    </row>
    <row r="5451" spans="41:45" x14ac:dyDescent="0.2">
      <c r="AO5451" t="s">
        <v>5573</v>
      </c>
      <c r="AP5451" s="20" t="s">
        <v>188</v>
      </c>
      <c r="AQ5451" s="28">
        <v>2628</v>
      </c>
      <c r="AR5451" s="20" t="s">
        <v>19</v>
      </c>
      <c r="AS5451" s="32" t="str">
        <f t="shared" si="97"/>
        <v>FALSO</v>
      </c>
    </row>
    <row r="5452" spans="41:45" x14ac:dyDescent="0.2">
      <c r="AO5452" t="s">
        <v>5574</v>
      </c>
      <c r="AP5452" s="20" t="s">
        <v>177</v>
      </c>
      <c r="AQ5452" s="28">
        <v>2902</v>
      </c>
      <c r="AR5452" s="20" t="s">
        <v>19</v>
      </c>
      <c r="AS5452" s="32" t="str">
        <f t="shared" si="97"/>
        <v>FALSO</v>
      </c>
    </row>
    <row r="5453" spans="41:45" x14ac:dyDescent="0.2">
      <c r="AO5453" t="s">
        <v>5575</v>
      </c>
      <c r="AP5453" s="20" t="s">
        <v>84</v>
      </c>
      <c r="AQ5453" s="28">
        <v>1028</v>
      </c>
      <c r="AR5453" s="20" t="s">
        <v>17</v>
      </c>
      <c r="AS5453" s="32" t="str">
        <f t="shared" si="97"/>
        <v>VERO</v>
      </c>
    </row>
    <row r="5454" spans="41:45" x14ac:dyDescent="0.2">
      <c r="AO5454" t="s">
        <v>5576</v>
      </c>
      <c r="AP5454" s="20" t="s">
        <v>62</v>
      </c>
      <c r="AQ5454" s="28">
        <v>1127</v>
      </c>
      <c r="AR5454" s="20" t="s">
        <v>17</v>
      </c>
      <c r="AS5454" s="32" t="str">
        <f t="shared" si="97"/>
        <v>VERO</v>
      </c>
    </row>
    <row r="5455" spans="41:45" x14ac:dyDescent="0.2">
      <c r="AO5455" t="s">
        <v>5577</v>
      </c>
      <c r="AP5455" s="20" t="s">
        <v>589</v>
      </c>
      <c r="AQ5455" s="28">
        <v>2541</v>
      </c>
      <c r="AR5455" s="20" t="s">
        <v>19</v>
      </c>
      <c r="AS5455" s="32" t="str">
        <f t="shared" si="97"/>
        <v>FALSO</v>
      </c>
    </row>
    <row r="5456" spans="41:45" x14ac:dyDescent="0.2">
      <c r="AO5456" t="s">
        <v>5578</v>
      </c>
      <c r="AP5456" s="20" t="s">
        <v>144</v>
      </c>
      <c r="AQ5456" s="28">
        <v>970</v>
      </c>
      <c r="AR5456" s="20" t="s">
        <v>17</v>
      </c>
      <c r="AS5456" s="32" t="str">
        <f t="shared" si="97"/>
        <v>VERO</v>
      </c>
    </row>
    <row r="5457" spans="41:45" x14ac:dyDescent="0.2">
      <c r="AO5457" t="s">
        <v>5579</v>
      </c>
      <c r="AP5457" s="20" t="s">
        <v>105</v>
      </c>
      <c r="AQ5457" s="28">
        <v>1023</v>
      </c>
      <c r="AR5457" s="20" t="s">
        <v>17</v>
      </c>
      <c r="AS5457" s="32" t="str">
        <f t="shared" si="97"/>
        <v>VERO</v>
      </c>
    </row>
    <row r="5458" spans="41:45" x14ac:dyDescent="0.2">
      <c r="AO5458" t="s">
        <v>5580</v>
      </c>
      <c r="AP5458" s="20" t="s">
        <v>191</v>
      </c>
      <c r="AQ5458" s="28">
        <v>2512</v>
      </c>
      <c r="AR5458" s="20" t="s">
        <v>19</v>
      </c>
      <c r="AS5458" s="32" t="str">
        <f t="shared" si="97"/>
        <v>FALSO</v>
      </c>
    </row>
    <row r="5459" spans="41:45" x14ac:dyDescent="0.2">
      <c r="AO5459" t="s">
        <v>5581</v>
      </c>
      <c r="AP5459" s="20" t="s">
        <v>103</v>
      </c>
      <c r="AQ5459" s="28">
        <v>1154</v>
      </c>
      <c r="AR5459" s="20" t="s">
        <v>17</v>
      </c>
      <c r="AS5459" s="32" t="str">
        <f t="shared" si="97"/>
        <v>VERO</v>
      </c>
    </row>
    <row r="5460" spans="41:45" x14ac:dyDescent="0.2">
      <c r="AO5460" t="s">
        <v>5582</v>
      </c>
      <c r="AP5460" s="20" t="s">
        <v>28</v>
      </c>
      <c r="AQ5460" s="28">
        <v>579</v>
      </c>
      <c r="AR5460" s="20" t="s">
        <v>15</v>
      </c>
      <c r="AS5460" s="32" t="str">
        <f t="shared" si="97"/>
        <v>VERO</v>
      </c>
    </row>
    <row r="5461" spans="41:45" x14ac:dyDescent="0.2">
      <c r="AO5461" t="s">
        <v>5583</v>
      </c>
      <c r="AP5461" s="20" t="s">
        <v>111</v>
      </c>
      <c r="AQ5461" s="28">
        <v>2388</v>
      </c>
      <c r="AR5461" s="20" t="s">
        <v>19</v>
      </c>
      <c r="AS5461" s="32" t="str">
        <f t="shared" si="97"/>
        <v>FALSO</v>
      </c>
    </row>
    <row r="5462" spans="41:45" x14ac:dyDescent="0.2">
      <c r="AO5462" t="s">
        <v>5584</v>
      </c>
      <c r="AP5462" s="20" t="s">
        <v>96</v>
      </c>
      <c r="AQ5462" s="28">
        <v>1647</v>
      </c>
      <c r="AR5462" s="20" t="s">
        <v>18</v>
      </c>
      <c r="AS5462" s="32" t="str">
        <f t="shared" si="97"/>
        <v>VERO</v>
      </c>
    </row>
    <row r="5463" spans="41:45" x14ac:dyDescent="0.2">
      <c r="AO5463" t="s">
        <v>5585</v>
      </c>
      <c r="AP5463" s="20" t="s">
        <v>35</v>
      </c>
      <c r="AQ5463" s="28">
        <v>1644</v>
      </c>
      <c r="AR5463" s="20" t="s">
        <v>18</v>
      </c>
      <c r="AS5463" s="32" t="str">
        <f t="shared" si="97"/>
        <v>VERO</v>
      </c>
    </row>
    <row r="5464" spans="41:45" x14ac:dyDescent="0.2">
      <c r="AO5464" t="s">
        <v>5586</v>
      </c>
      <c r="AP5464" s="20" t="s">
        <v>35</v>
      </c>
      <c r="AQ5464" s="28">
        <v>1644</v>
      </c>
      <c r="AR5464" s="20" t="s">
        <v>18</v>
      </c>
      <c r="AS5464" s="32" t="str">
        <f t="shared" si="97"/>
        <v>VERO</v>
      </c>
    </row>
    <row r="5465" spans="41:45" x14ac:dyDescent="0.2">
      <c r="AO5465" t="s">
        <v>5587</v>
      </c>
      <c r="AP5465" s="20" t="s">
        <v>154</v>
      </c>
      <c r="AQ5465" s="28">
        <v>2273</v>
      </c>
      <c r="AR5465" s="20" t="s">
        <v>19</v>
      </c>
      <c r="AS5465" s="32" t="str">
        <f t="shared" si="97"/>
        <v>VERO</v>
      </c>
    </row>
    <row r="5466" spans="41:45" x14ac:dyDescent="0.2">
      <c r="AO5466" t="s">
        <v>5588</v>
      </c>
      <c r="AP5466" s="20" t="s">
        <v>162</v>
      </c>
      <c r="AQ5466" s="28">
        <v>948</v>
      </c>
      <c r="AR5466" s="20" t="s">
        <v>17</v>
      </c>
      <c r="AS5466" s="32" t="str">
        <f t="shared" ref="AS5466:AS5529" si="98">IF((LOOKUP(AP5466,$AT$3:$AT$60))=AP5466,"VERO","FALSO")</f>
        <v>VERO</v>
      </c>
    </row>
    <row r="5467" spans="41:45" x14ac:dyDescent="0.2">
      <c r="AO5467" t="s">
        <v>5589</v>
      </c>
      <c r="AP5467" s="20" t="s">
        <v>191</v>
      </c>
      <c r="AQ5467" s="28">
        <v>2425</v>
      </c>
      <c r="AR5467" s="20" t="s">
        <v>19</v>
      </c>
      <c r="AS5467" s="32" t="str">
        <f t="shared" si="98"/>
        <v>FALSO</v>
      </c>
    </row>
    <row r="5468" spans="41:45" x14ac:dyDescent="0.2">
      <c r="AO5468" t="s">
        <v>5590</v>
      </c>
      <c r="AP5468" s="20" t="s">
        <v>221</v>
      </c>
      <c r="AQ5468" s="28">
        <v>2382</v>
      </c>
      <c r="AR5468" s="20" t="s">
        <v>19</v>
      </c>
      <c r="AS5468" s="32" t="str">
        <f t="shared" si="98"/>
        <v>FALSO</v>
      </c>
    </row>
    <row r="5469" spans="41:45" x14ac:dyDescent="0.2">
      <c r="AO5469" t="s">
        <v>5591</v>
      </c>
      <c r="AP5469" s="20" t="s">
        <v>59</v>
      </c>
      <c r="AQ5469" s="28">
        <v>1484</v>
      </c>
      <c r="AR5469" s="20" t="s">
        <v>18</v>
      </c>
      <c r="AS5469" s="32" t="str">
        <f t="shared" si="98"/>
        <v>VERO</v>
      </c>
    </row>
    <row r="5470" spans="41:45" x14ac:dyDescent="0.2">
      <c r="AO5470" t="s">
        <v>5592</v>
      </c>
      <c r="AP5470" s="20" t="s">
        <v>105</v>
      </c>
      <c r="AQ5470" s="28">
        <v>1025</v>
      </c>
      <c r="AR5470" s="20" t="s">
        <v>17</v>
      </c>
      <c r="AS5470" s="32" t="str">
        <f t="shared" si="98"/>
        <v>VERO</v>
      </c>
    </row>
    <row r="5471" spans="41:45" x14ac:dyDescent="0.2">
      <c r="AO5471" t="s">
        <v>5593</v>
      </c>
      <c r="AP5471" s="20" t="s">
        <v>123</v>
      </c>
      <c r="AQ5471" s="28">
        <v>1414</v>
      </c>
      <c r="AR5471" s="20" t="s">
        <v>18</v>
      </c>
      <c r="AS5471" s="32" t="str">
        <f t="shared" si="98"/>
        <v>FALSO</v>
      </c>
    </row>
    <row r="5472" spans="41:45" x14ac:dyDescent="0.2">
      <c r="AO5472" t="s">
        <v>5594</v>
      </c>
      <c r="AP5472" s="20" t="s">
        <v>171</v>
      </c>
      <c r="AQ5472" s="28">
        <v>2649</v>
      </c>
      <c r="AR5472" s="20" t="s">
        <v>19</v>
      </c>
      <c r="AS5472" s="32" t="str">
        <f t="shared" si="98"/>
        <v>VERO</v>
      </c>
    </row>
    <row r="5473" spans="41:45" x14ac:dyDescent="0.2">
      <c r="AO5473" t="s">
        <v>5595</v>
      </c>
      <c r="AP5473" s="20" t="s">
        <v>85</v>
      </c>
      <c r="AQ5473" s="28">
        <v>2272</v>
      </c>
      <c r="AR5473" s="20" t="s">
        <v>19</v>
      </c>
      <c r="AS5473" s="32" t="str">
        <f t="shared" si="98"/>
        <v>VERO</v>
      </c>
    </row>
    <row r="5474" spans="41:45" x14ac:dyDescent="0.2">
      <c r="AO5474" t="s">
        <v>5596</v>
      </c>
      <c r="AP5474" s="20" t="s">
        <v>160</v>
      </c>
      <c r="AQ5474" s="28">
        <v>728</v>
      </c>
      <c r="AR5474" s="20" t="s">
        <v>16</v>
      </c>
      <c r="AS5474" s="32" t="str">
        <f t="shared" si="98"/>
        <v>VERO</v>
      </c>
    </row>
    <row r="5475" spans="41:45" x14ac:dyDescent="0.2">
      <c r="AO5475" t="s">
        <v>5597</v>
      </c>
      <c r="AP5475" s="20" t="s">
        <v>56</v>
      </c>
      <c r="AQ5475" s="28">
        <v>794</v>
      </c>
      <c r="AR5475" s="20" t="s">
        <v>16</v>
      </c>
      <c r="AS5475" s="32" t="str">
        <f t="shared" si="98"/>
        <v>VERO</v>
      </c>
    </row>
    <row r="5476" spans="41:45" x14ac:dyDescent="0.2">
      <c r="AO5476" t="s">
        <v>5598</v>
      </c>
      <c r="AP5476" s="20" t="s">
        <v>156</v>
      </c>
      <c r="AQ5476" s="28">
        <v>1454</v>
      </c>
      <c r="AR5476" s="20" t="s">
        <v>18</v>
      </c>
      <c r="AS5476" s="32" t="str">
        <f t="shared" si="98"/>
        <v>VERO</v>
      </c>
    </row>
    <row r="5477" spans="41:45" x14ac:dyDescent="0.2">
      <c r="AO5477" t="s">
        <v>5599</v>
      </c>
      <c r="AP5477" s="20" t="s">
        <v>212</v>
      </c>
      <c r="AQ5477" s="28">
        <v>3129</v>
      </c>
      <c r="AR5477" s="20" t="s">
        <v>20</v>
      </c>
      <c r="AS5477" s="32" t="str">
        <f t="shared" si="98"/>
        <v>FALSO</v>
      </c>
    </row>
    <row r="5478" spans="41:45" x14ac:dyDescent="0.2">
      <c r="AO5478" t="s">
        <v>5600</v>
      </c>
      <c r="AP5478" s="20" t="s">
        <v>121</v>
      </c>
      <c r="AQ5478" s="28">
        <v>892</v>
      </c>
      <c r="AR5478" s="20" t="s">
        <v>16</v>
      </c>
      <c r="AS5478" s="32" t="str">
        <f t="shared" si="98"/>
        <v>VERO</v>
      </c>
    </row>
    <row r="5479" spans="41:45" x14ac:dyDescent="0.2">
      <c r="AO5479" t="s">
        <v>5601</v>
      </c>
      <c r="AP5479" s="20" t="s">
        <v>198</v>
      </c>
      <c r="AQ5479" s="28">
        <v>3159</v>
      </c>
      <c r="AR5479" s="20" t="s">
        <v>20</v>
      </c>
      <c r="AS5479" s="32" t="str">
        <f t="shared" si="98"/>
        <v>FALSO</v>
      </c>
    </row>
    <row r="5480" spans="41:45" x14ac:dyDescent="0.2">
      <c r="AO5480" t="s">
        <v>5602</v>
      </c>
      <c r="AP5480" s="20" t="s">
        <v>80</v>
      </c>
      <c r="AQ5480" s="28">
        <v>1052</v>
      </c>
      <c r="AR5480" s="20" t="s">
        <v>17</v>
      </c>
      <c r="AS5480" s="32" t="str">
        <f t="shared" si="98"/>
        <v>FALSO</v>
      </c>
    </row>
    <row r="5481" spans="41:45" x14ac:dyDescent="0.2">
      <c r="AO5481" t="s">
        <v>5603</v>
      </c>
      <c r="AP5481" s="20" t="s">
        <v>221</v>
      </c>
      <c r="AQ5481" s="28">
        <v>2820</v>
      </c>
      <c r="AR5481" s="20" t="s">
        <v>19</v>
      </c>
      <c r="AS5481" s="32" t="str">
        <f t="shared" si="98"/>
        <v>FALSO</v>
      </c>
    </row>
    <row r="5482" spans="41:45" x14ac:dyDescent="0.2">
      <c r="AO5482" t="s">
        <v>5604</v>
      </c>
      <c r="AP5482" s="20" t="s">
        <v>74</v>
      </c>
      <c r="AQ5482" s="28">
        <v>2734</v>
      </c>
      <c r="AR5482" s="20" t="s">
        <v>19</v>
      </c>
      <c r="AS5482" s="32" t="str">
        <f t="shared" si="98"/>
        <v>FALSO</v>
      </c>
    </row>
    <row r="5483" spans="41:45" x14ac:dyDescent="0.2">
      <c r="AO5483" t="s">
        <v>5605</v>
      </c>
      <c r="AP5483" s="20" t="s">
        <v>90</v>
      </c>
      <c r="AQ5483" s="28">
        <v>1859</v>
      </c>
      <c r="AR5483" s="20" t="s">
        <v>18</v>
      </c>
      <c r="AS5483" s="32" t="str">
        <f t="shared" si="98"/>
        <v>VERO</v>
      </c>
    </row>
    <row r="5484" spans="41:45" x14ac:dyDescent="0.2">
      <c r="AO5484" t="s">
        <v>5606</v>
      </c>
      <c r="AP5484" s="20" t="s">
        <v>82</v>
      </c>
      <c r="AQ5484" s="28">
        <v>2831</v>
      </c>
      <c r="AR5484" s="20" t="s">
        <v>19</v>
      </c>
      <c r="AS5484" s="32" t="str">
        <f t="shared" si="98"/>
        <v>FALSO</v>
      </c>
    </row>
    <row r="5485" spans="41:45" x14ac:dyDescent="0.2">
      <c r="AO5485" t="s">
        <v>5607</v>
      </c>
      <c r="AP5485" s="20" t="s">
        <v>203</v>
      </c>
      <c r="AQ5485" s="28">
        <v>2802</v>
      </c>
      <c r="AR5485" s="20" t="s">
        <v>19</v>
      </c>
      <c r="AS5485" s="32" t="str">
        <f t="shared" si="98"/>
        <v>FALSO</v>
      </c>
    </row>
    <row r="5486" spans="41:45" x14ac:dyDescent="0.2">
      <c r="AO5486" t="s">
        <v>5608</v>
      </c>
      <c r="AP5486" s="20" t="s">
        <v>80</v>
      </c>
      <c r="AQ5486" s="28">
        <v>2037</v>
      </c>
      <c r="AR5486" s="20" t="s">
        <v>18</v>
      </c>
      <c r="AS5486" s="32" t="str">
        <f t="shared" si="98"/>
        <v>FALSO</v>
      </c>
    </row>
    <row r="5487" spans="41:45" x14ac:dyDescent="0.2">
      <c r="AO5487" t="s">
        <v>5609</v>
      </c>
      <c r="AP5487" s="20" t="s">
        <v>227</v>
      </c>
      <c r="AQ5487" s="28">
        <v>2867</v>
      </c>
      <c r="AR5487" s="20" t="s">
        <v>19</v>
      </c>
      <c r="AS5487" s="32" t="str">
        <f t="shared" si="98"/>
        <v>FALSO</v>
      </c>
    </row>
    <row r="5488" spans="41:45" x14ac:dyDescent="0.2">
      <c r="AO5488" t="s">
        <v>5610</v>
      </c>
      <c r="AP5488" s="20" t="s">
        <v>55</v>
      </c>
      <c r="AQ5488" s="28">
        <v>2472</v>
      </c>
      <c r="AR5488" s="20" t="s">
        <v>19</v>
      </c>
      <c r="AS5488" s="32" t="str">
        <f t="shared" si="98"/>
        <v>VERO</v>
      </c>
    </row>
    <row r="5489" spans="41:45" x14ac:dyDescent="0.2">
      <c r="AO5489" t="s">
        <v>5611</v>
      </c>
      <c r="AP5489" s="20" t="s">
        <v>96</v>
      </c>
      <c r="AQ5489" s="28">
        <v>1917</v>
      </c>
      <c r="AR5489" s="20" t="s">
        <v>18</v>
      </c>
      <c r="AS5489" s="32" t="str">
        <f t="shared" si="98"/>
        <v>VERO</v>
      </c>
    </row>
    <row r="5490" spans="41:45" x14ac:dyDescent="0.2">
      <c r="AO5490" t="s">
        <v>5612</v>
      </c>
      <c r="AP5490" s="20" t="s">
        <v>198</v>
      </c>
      <c r="AQ5490" s="28">
        <v>2525</v>
      </c>
      <c r="AR5490" s="20" t="s">
        <v>19</v>
      </c>
      <c r="AS5490" s="32" t="str">
        <f t="shared" si="98"/>
        <v>FALSO</v>
      </c>
    </row>
    <row r="5491" spans="41:45" x14ac:dyDescent="0.2">
      <c r="AO5491" t="s">
        <v>5613</v>
      </c>
      <c r="AP5491" s="20" t="s">
        <v>221</v>
      </c>
      <c r="AQ5491" s="28">
        <v>2416</v>
      </c>
      <c r="AR5491" s="20" t="s">
        <v>19</v>
      </c>
      <c r="AS5491" s="32" t="str">
        <f t="shared" si="98"/>
        <v>FALSO</v>
      </c>
    </row>
    <row r="5492" spans="41:45" x14ac:dyDescent="0.2">
      <c r="AO5492" t="s">
        <v>5614</v>
      </c>
      <c r="AP5492" s="20" t="s">
        <v>159</v>
      </c>
      <c r="AQ5492" s="28">
        <v>2492</v>
      </c>
      <c r="AR5492" s="20" t="s">
        <v>19</v>
      </c>
      <c r="AS5492" s="32" t="str">
        <f t="shared" si="98"/>
        <v>FALSO</v>
      </c>
    </row>
    <row r="5493" spans="41:45" x14ac:dyDescent="0.2">
      <c r="AO5493" t="s">
        <v>5615</v>
      </c>
      <c r="AP5493" s="20" t="s">
        <v>146</v>
      </c>
      <c r="AQ5493" s="28">
        <v>2443</v>
      </c>
      <c r="AR5493" s="20" t="s">
        <v>19</v>
      </c>
      <c r="AS5493" s="32" t="str">
        <f t="shared" si="98"/>
        <v>VERO</v>
      </c>
    </row>
    <row r="5494" spans="41:45" x14ac:dyDescent="0.2">
      <c r="AO5494" t="s">
        <v>5616</v>
      </c>
      <c r="AP5494" s="20" t="s">
        <v>206</v>
      </c>
      <c r="AQ5494" s="28">
        <v>2359</v>
      </c>
      <c r="AR5494" s="20" t="s">
        <v>19</v>
      </c>
      <c r="AS5494" s="32" t="str">
        <f t="shared" si="98"/>
        <v>FALSO</v>
      </c>
    </row>
    <row r="5495" spans="41:45" x14ac:dyDescent="0.2">
      <c r="AO5495" t="s">
        <v>5617</v>
      </c>
      <c r="AP5495" s="20" t="s">
        <v>214</v>
      </c>
      <c r="AQ5495" s="28">
        <v>4700</v>
      </c>
      <c r="AR5495" s="20" t="s">
        <v>20</v>
      </c>
      <c r="AS5495" s="32" t="str">
        <f t="shared" si="98"/>
        <v>FALSO</v>
      </c>
    </row>
    <row r="5496" spans="41:45" x14ac:dyDescent="0.2">
      <c r="AO5496" t="s">
        <v>5618</v>
      </c>
      <c r="AP5496" s="20" t="s">
        <v>74</v>
      </c>
      <c r="AQ5496" s="28">
        <v>2963</v>
      </c>
      <c r="AR5496" s="20" t="s">
        <v>19</v>
      </c>
      <c r="AS5496" s="32" t="str">
        <f t="shared" si="98"/>
        <v>FALSO</v>
      </c>
    </row>
    <row r="5497" spans="41:45" x14ac:dyDescent="0.2">
      <c r="AO5497" t="s">
        <v>5619</v>
      </c>
      <c r="AP5497" s="20" t="s">
        <v>101</v>
      </c>
      <c r="AQ5497" s="28">
        <v>2389</v>
      </c>
      <c r="AR5497" s="20" t="s">
        <v>19</v>
      </c>
      <c r="AS5497" s="32" t="str">
        <f t="shared" si="98"/>
        <v>FALSO</v>
      </c>
    </row>
    <row r="5498" spans="41:45" x14ac:dyDescent="0.2">
      <c r="AO5498" t="s">
        <v>5620</v>
      </c>
      <c r="AP5498" s="20" t="s">
        <v>58</v>
      </c>
      <c r="AQ5498" s="28">
        <v>800</v>
      </c>
      <c r="AR5498" s="20" t="s">
        <v>16</v>
      </c>
      <c r="AS5498" s="32" t="str">
        <f t="shared" si="98"/>
        <v>VERO</v>
      </c>
    </row>
    <row r="5499" spans="41:45" x14ac:dyDescent="0.2">
      <c r="AO5499" t="s">
        <v>5621</v>
      </c>
      <c r="AP5499" s="20" t="s">
        <v>97</v>
      </c>
      <c r="AQ5499" s="28">
        <v>1513</v>
      </c>
      <c r="AR5499" s="20" t="s">
        <v>18</v>
      </c>
      <c r="AS5499" s="32" t="str">
        <f t="shared" si="98"/>
        <v>VERO</v>
      </c>
    </row>
    <row r="5500" spans="41:45" x14ac:dyDescent="0.2">
      <c r="AO5500" t="s">
        <v>5622</v>
      </c>
      <c r="AP5500" s="20" t="s">
        <v>47</v>
      </c>
      <c r="AQ5500" s="28">
        <v>2416</v>
      </c>
      <c r="AR5500" s="20" t="s">
        <v>19</v>
      </c>
      <c r="AS5500" s="32" t="str">
        <f t="shared" si="98"/>
        <v>FALSO</v>
      </c>
    </row>
    <row r="5501" spans="41:45" x14ac:dyDescent="0.2">
      <c r="AO5501" t="s">
        <v>5623</v>
      </c>
      <c r="AP5501" s="20" t="s">
        <v>32</v>
      </c>
      <c r="AQ5501" s="28">
        <v>2879</v>
      </c>
      <c r="AR5501" s="20" t="s">
        <v>19</v>
      </c>
      <c r="AS5501" s="32" t="str">
        <f t="shared" si="98"/>
        <v>FALSO</v>
      </c>
    </row>
    <row r="5502" spans="41:45" x14ac:dyDescent="0.2">
      <c r="AO5502" t="s">
        <v>5624</v>
      </c>
      <c r="AP5502" s="20" t="s">
        <v>78</v>
      </c>
      <c r="AQ5502" s="28">
        <v>2377</v>
      </c>
      <c r="AR5502" s="20" t="s">
        <v>19</v>
      </c>
      <c r="AS5502" s="32" t="str">
        <f t="shared" si="98"/>
        <v>FALSO</v>
      </c>
    </row>
    <row r="5503" spans="41:45" x14ac:dyDescent="0.2">
      <c r="AO5503" t="s">
        <v>5625</v>
      </c>
      <c r="AP5503" s="20" t="s">
        <v>198</v>
      </c>
      <c r="AQ5503" s="28">
        <v>2400</v>
      </c>
      <c r="AR5503" s="20" t="s">
        <v>19</v>
      </c>
      <c r="AS5503" s="32" t="str">
        <f t="shared" si="98"/>
        <v>FALSO</v>
      </c>
    </row>
    <row r="5504" spans="41:45" x14ac:dyDescent="0.2">
      <c r="AO5504" t="s">
        <v>5626</v>
      </c>
      <c r="AP5504" s="20" t="s">
        <v>32</v>
      </c>
      <c r="AQ5504" s="28">
        <v>2695</v>
      </c>
      <c r="AR5504" s="20" t="s">
        <v>19</v>
      </c>
      <c r="AS5504" s="32" t="str">
        <f t="shared" si="98"/>
        <v>FALSO</v>
      </c>
    </row>
    <row r="5505" spans="41:45" x14ac:dyDescent="0.2">
      <c r="AO5505" t="s">
        <v>5627</v>
      </c>
      <c r="AP5505" s="20" t="s">
        <v>162</v>
      </c>
      <c r="AQ5505" s="28">
        <v>1748</v>
      </c>
      <c r="AR5505" s="20" t="s">
        <v>18</v>
      </c>
      <c r="AS5505" s="32" t="str">
        <f t="shared" si="98"/>
        <v>VERO</v>
      </c>
    </row>
    <row r="5506" spans="41:45" x14ac:dyDescent="0.2">
      <c r="AO5506" t="s">
        <v>5628</v>
      </c>
      <c r="AP5506" s="20" t="s">
        <v>27</v>
      </c>
      <c r="AQ5506" s="28">
        <v>2466</v>
      </c>
      <c r="AR5506" s="20" t="s">
        <v>19</v>
      </c>
      <c r="AS5506" s="32" t="str">
        <f t="shared" si="98"/>
        <v>FALSO</v>
      </c>
    </row>
    <row r="5507" spans="41:45" x14ac:dyDescent="0.2">
      <c r="AO5507" t="s">
        <v>5629</v>
      </c>
      <c r="AP5507" s="20" t="s">
        <v>84</v>
      </c>
      <c r="AQ5507" s="28">
        <v>979</v>
      </c>
      <c r="AR5507" s="20" t="s">
        <v>17</v>
      </c>
      <c r="AS5507" s="32" t="str">
        <f t="shared" si="98"/>
        <v>VERO</v>
      </c>
    </row>
    <row r="5508" spans="41:45" x14ac:dyDescent="0.2">
      <c r="AO5508" t="s">
        <v>5630</v>
      </c>
      <c r="AP5508" s="20" t="s">
        <v>206</v>
      </c>
      <c r="AQ5508" s="28">
        <v>2281</v>
      </c>
      <c r="AR5508" s="20" t="s">
        <v>19</v>
      </c>
      <c r="AS5508" s="32" t="str">
        <f t="shared" si="98"/>
        <v>FALSO</v>
      </c>
    </row>
    <row r="5509" spans="41:45" x14ac:dyDescent="0.2">
      <c r="AO5509" t="s">
        <v>5631</v>
      </c>
      <c r="AP5509" s="20" t="s">
        <v>47</v>
      </c>
      <c r="AQ5509" s="28">
        <v>2557</v>
      </c>
      <c r="AR5509" s="20" t="s">
        <v>19</v>
      </c>
      <c r="AS5509" s="32" t="str">
        <f t="shared" si="98"/>
        <v>FALSO</v>
      </c>
    </row>
    <row r="5510" spans="41:45" x14ac:dyDescent="0.2">
      <c r="AO5510" t="s">
        <v>5632</v>
      </c>
      <c r="AP5510" s="20" t="s">
        <v>63</v>
      </c>
      <c r="AQ5510" s="28">
        <v>2516</v>
      </c>
      <c r="AR5510" s="20" t="s">
        <v>19</v>
      </c>
      <c r="AS5510" s="32" t="str">
        <f t="shared" si="98"/>
        <v>FALSO</v>
      </c>
    </row>
    <row r="5511" spans="41:45" x14ac:dyDescent="0.2">
      <c r="AO5511" t="s">
        <v>5633</v>
      </c>
      <c r="AP5511" s="20" t="s">
        <v>206</v>
      </c>
      <c r="AQ5511" s="28">
        <v>2278</v>
      </c>
      <c r="AR5511" s="20" t="s">
        <v>19</v>
      </c>
      <c r="AS5511" s="32" t="str">
        <f t="shared" si="98"/>
        <v>FALSO</v>
      </c>
    </row>
    <row r="5512" spans="41:45" x14ac:dyDescent="0.2">
      <c r="AO5512" t="s">
        <v>5634</v>
      </c>
      <c r="AP5512" s="20" t="s">
        <v>65</v>
      </c>
      <c r="AQ5512" s="28">
        <v>3334</v>
      </c>
      <c r="AR5512" s="20" t="s">
        <v>20</v>
      </c>
      <c r="AS5512" s="32" t="str">
        <f t="shared" si="98"/>
        <v>FALSO</v>
      </c>
    </row>
    <row r="5513" spans="41:45" x14ac:dyDescent="0.2">
      <c r="AO5513" t="s">
        <v>5635</v>
      </c>
      <c r="AP5513" s="20" t="s">
        <v>177</v>
      </c>
      <c r="AQ5513" s="28">
        <v>4640</v>
      </c>
      <c r="AR5513" s="20" t="s">
        <v>20</v>
      </c>
      <c r="AS5513" s="32" t="str">
        <f t="shared" si="98"/>
        <v>FALSO</v>
      </c>
    </row>
    <row r="5514" spans="41:45" x14ac:dyDescent="0.2">
      <c r="AO5514" t="s">
        <v>5636</v>
      </c>
      <c r="AP5514" s="20" t="s">
        <v>72</v>
      </c>
      <c r="AQ5514" s="28">
        <v>857</v>
      </c>
      <c r="AR5514" s="20" t="s">
        <v>16</v>
      </c>
      <c r="AS5514" s="32" t="str">
        <f t="shared" si="98"/>
        <v>VERO</v>
      </c>
    </row>
    <row r="5515" spans="41:45" x14ac:dyDescent="0.2">
      <c r="AO5515" t="s">
        <v>5637</v>
      </c>
      <c r="AP5515" s="20" t="s">
        <v>80</v>
      </c>
      <c r="AQ5515" s="28">
        <v>1165</v>
      </c>
      <c r="AR5515" s="20" t="s">
        <v>17</v>
      </c>
      <c r="AS5515" s="32" t="str">
        <f t="shared" si="98"/>
        <v>FALSO</v>
      </c>
    </row>
    <row r="5516" spans="41:45" x14ac:dyDescent="0.2">
      <c r="AO5516" t="s">
        <v>5638</v>
      </c>
      <c r="AP5516" s="20" t="s">
        <v>78</v>
      </c>
      <c r="AQ5516" s="28">
        <v>2275</v>
      </c>
      <c r="AR5516" s="20" t="s">
        <v>19</v>
      </c>
      <c r="AS5516" s="32" t="str">
        <f t="shared" si="98"/>
        <v>FALSO</v>
      </c>
    </row>
    <row r="5517" spans="41:45" x14ac:dyDescent="0.2">
      <c r="AO5517" t="s">
        <v>5639</v>
      </c>
      <c r="AP5517" s="20" t="s">
        <v>177</v>
      </c>
      <c r="AQ5517" s="28">
        <v>4536</v>
      </c>
      <c r="AR5517" s="20" t="s">
        <v>20</v>
      </c>
      <c r="AS5517" s="32" t="str">
        <f t="shared" si="98"/>
        <v>FALSO</v>
      </c>
    </row>
    <row r="5518" spans="41:45" x14ac:dyDescent="0.2">
      <c r="AO5518" t="s">
        <v>5640</v>
      </c>
      <c r="AP5518" s="20" t="s">
        <v>177</v>
      </c>
      <c r="AQ5518" s="28">
        <v>2808</v>
      </c>
      <c r="AR5518" s="20" t="s">
        <v>19</v>
      </c>
      <c r="AS5518" s="32" t="str">
        <f t="shared" si="98"/>
        <v>FALSO</v>
      </c>
    </row>
    <row r="5519" spans="41:45" x14ac:dyDescent="0.2">
      <c r="AO5519" t="s">
        <v>5641</v>
      </c>
      <c r="AP5519" s="20" t="s">
        <v>212</v>
      </c>
      <c r="AQ5519" s="28">
        <v>3025</v>
      </c>
      <c r="AR5519" s="20" t="s">
        <v>20</v>
      </c>
      <c r="AS5519" s="32" t="str">
        <f t="shared" si="98"/>
        <v>FALSO</v>
      </c>
    </row>
    <row r="5520" spans="41:45" x14ac:dyDescent="0.2">
      <c r="AO5520" t="s">
        <v>5642</v>
      </c>
      <c r="AP5520" s="20" t="s">
        <v>171</v>
      </c>
      <c r="AQ5520" s="28">
        <v>2649</v>
      </c>
      <c r="AR5520" s="20" t="s">
        <v>19</v>
      </c>
      <c r="AS5520" s="32" t="str">
        <f t="shared" si="98"/>
        <v>VERO</v>
      </c>
    </row>
    <row r="5521" spans="41:45" x14ac:dyDescent="0.2">
      <c r="AO5521" t="s">
        <v>5643</v>
      </c>
      <c r="AP5521" s="20" t="s">
        <v>177</v>
      </c>
      <c r="AQ5521" s="28">
        <v>3371</v>
      </c>
      <c r="AR5521" s="20" t="s">
        <v>20</v>
      </c>
      <c r="AS5521" s="32" t="str">
        <f t="shared" si="98"/>
        <v>FALSO</v>
      </c>
    </row>
    <row r="5522" spans="41:45" x14ac:dyDescent="0.2">
      <c r="AO5522" t="s">
        <v>5644</v>
      </c>
      <c r="AP5522" s="20" t="s">
        <v>227</v>
      </c>
      <c r="AQ5522" s="28">
        <v>2776</v>
      </c>
      <c r="AR5522" s="20" t="s">
        <v>19</v>
      </c>
      <c r="AS5522" s="32" t="str">
        <f t="shared" si="98"/>
        <v>FALSO</v>
      </c>
    </row>
    <row r="5523" spans="41:45" x14ac:dyDescent="0.2">
      <c r="AO5523" t="s">
        <v>5645</v>
      </c>
      <c r="AP5523" s="20" t="s">
        <v>177</v>
      </c>
      <c r="AQ5523" s="28">
        <v>3352</v>
      </c>
      <c r="AR5523" s="20" t="s">
        <v>20</v>
      </c>
      <c r="AS5523" s="32" t="str">
        <f t="shared" si="98"/>
        <v>FALSO</v>
      </c>
    </row>
    <row r="5524" spans="41:45" x14ac:dyDescent="0.2">
      <c r="AO5524" t="s">
        <v>5646</v>
      </c>
      <c r="AP5524" s="20" t="s">
        <v>32</v>
      </c>
      <c r="AQ5524" s="28">
        <v>2591</v>
      </c>
      <c r="AR5524" s="20" t="s">
        <v>19</v>
      </c>
      <c r="AS5524" s="32" t="str">
        <f t="shared" si="98"/>
        <v>FALSO</v>
      </c>
    </row>
    <row r="5525" spans="41:45" x14ac:dyDescent="0.2">
      <c r="AO5525" t="s">
        <v>5647</v>
      </c>
      <c r="AP5525" s="20" t="s">
        <v>177</v>
      </c>
      <c r="AQ5525" s="28">
        <v>3239</v>
      </c>
      <c r="AR5525" s="20" t="s">
        <v>20</v>
      </c>
      <c r="AS5525" s="32" t="str">
        <f t="shared" si="98"/>
        <v>FALSO</v>
      </c>
    </row>
    <row r="5526" spans="41:45" x14ac:dyDescent="0.2">
      <c r="AO5526" t="s">
        <v>5648</v>
      </c>
      <c r="AP5526" s="20" t="s">
        <v>214</v>
      </c>
      <c r="AQ5526" s="28">
        <v>3615</v>
      </c>
      <c r="AR5526" s="20" t="s">
        <v>20</v>
      </c>
      <c r="AS5526" s="32" t="str">
        <f t="shared" si="98"/>
        <v>FALSO</v>
      </c>
    </row>
    <row r="5527" spans="41:45" x14ac:dyDescent="0.2">
      <c r="AO5527" t="s">
        <v>5649</v>
      </c>
      <c r="AP5527" s="20" t="s">
        <v>203</v>
      </c>
      <c r="AQ5527" s="28">
        <v>2453</v>
      </c>
      <c r="AR5527" s="20" t="s">
        <v>19</v>
      </c>
      <c r="AS5527" s="32" t="str">
        <f t="shared" si="98"/>
        <v>FALSO</v>
      </c>
    </row>
    <row r="5528" spans="41:45" x14ac:dyDescent="0.2">
      <c r="AO5528" t="s">
        <v>5650</v>
      </c>
      <c r="AP5528" s="20" t="s">
        <v>46</v>
      </c>
      <c r="AQ5528" s="28">
        <v>2708</v>
      </c>
      <c r="AR5528" s="20" t="s">
        <v>19</v>
      </c>
      <c r="AS5528" s="32" t="str">
        <f t="shared" si="98"/>
        <v>FALSO</v>
      </c>
    </row>
    <row r="5529" spans="41:45" x14ac:dyDescent="0.2">
      <c r="AO5529" t="s">
        <v>5651</v>
      </c>
      <c r="AP5529" s="20" t="s">
        <v>180</v>
      </c>
      <c r="AQ5529" s="28">
        <v>2449</v>
      </c>
      <c r="AR5529" s="20" t="s">
        <v>19</v>
      </c>
      <c r="AS5529" s="32" t="str">
        <f t="shared" si="98"/>
        <v>FALSO</v>
      </c>
    </row>
    <row r="5530" spans="41:45" x14ac:dyDescent="0.2">
      <c r="AO5530" t="s">
        <v>5652</v>
      </c>
      <c r="AP5530" s="20" t="s">
        <v>38</v>
      </c>
      <c r="AQ5530" s="28">
        <v>1648</v>
      </c>
      <c r="AR5530" s="20" t="s">
        <v>18</v>
      </c>
      <c r="AS5530" s="32" t="str">
        <f t="shared" ref="AS5530:AS5593" si="99">IF((LOOKUP(AP5530,$AT$3:$AT$60))=AP5530,"VERO","FALSO")</f>
        <v>VERO</v>
      </c>
    </row>
    <row r="5531" spans="41:45" x14ac:dyDescent="0.2">
      <c r="AO5531" t="s">
        <v>5653</v>
      </c>
      <c r="AP5531" s="20" t="s">
        <v>62</v>
      </c>
      <c r="AQ5531" s="28">
        <v>1673</v>
      </c>
      <c r="AR5531" s="20" t="s">
        <v>18</v>
      </c>
      <c r="AS5531" s="32" t="str">
        <f t="shared" si="99"/>
        <v>VERO</v>
      </c>
    </row>
    <row r="5532" spans="41:45" x14ac:dyDescent="0.2">
      <c r="AO5532" t="s">
        <v>5654</v>
      </c>
      <c r="AP5532" s="20" t="s">
        <v>62</v>
      </c>
      <c r="AQ5532" s="28">
        <v>1363</v>
      </c>
      <c r="AR5532" s="20" t="s">
        <v>17</v>
      </c>
      <c r="AS5532" s="32" t="str">
        <f t="shared" si="99"/>
        <v>VERO</v>
      </c>
    </row>
    <row r="5533" spans="41:45" x14ac:dyDescent="0.2">
      <c r="AO5533" t="s">
        <v>5655</v>
      </c>
      <c r="AP5533" s="20" t="s">
        <v>177</v>
      </c>
      <c r="AQ5533" s="28">
        <v>3270</v>
      </c>
      <c r="AR5533" s="20" t="s">
        <v>20</v>
      </c>
      <c r="AS5533" s="32" t="str">
        <f t="shared" si="99"/>
        <v>FALSO</v>
      </c>
    </row>
    <row r="5534" spans="41:45" x14ac:dyDescent="0.2">
      <c r="AO5534" t="s">
        <v>5656</v>
      </c>
      <c r="AP5534" s="20" t="s">
        <v>182</v>
      </c>
      <c r="AQ5534" s="28">
        <v>1668</v>
      </c>
      <c r="AR5534" s="20" t="s">
        <v>18</v>
      </c>
      <c r="AS5534" s="32" t="str">
        <f t="shared" si="99"/>
        <v>FALSO</v>
      </c>
    </row>
    <row r="5535" spans="41:45" x14ac:dyDescent="0.2">
      <c r="AO5535" t="s">
        <v>5657</v>
      </c>
      <c r="AP5535" s="20" t="s">
        <v>82</v>
      </c>
      <c r="AQ5535" s="28">
        <v>3779</v>
      </c>
      <c r="AR5535" s="20" t="s">
        <v>20</v>
      </c>
      <c r="AS5535" s="32" t="str">
        <f t="shared" si="99"/>
        <v>FALSO</v>
      </c>
    </row>
    <row r="5536" spans="41:45" x14ac:dyDescent="0.2">
      <c r="AO5536" t="s">
        <v>5658</v>
      </c>
      <c r="AP5536" s="20" t="s">
        <v>206</v>
      </c>
      <c r="AQ5536" s="28">
        <v>3529</v>
      </c>
      <c r="AR5536" s="20" t="s">
        <v>20</v>
      </c>
      <c r="AS5536" s="32" t="str">
        <f t="shared" si="99"/>
        <v>FALSO</v>
      </c>
    </row>
    <row r="5537" spans="41:45" x14ac:dyDescent="0.2">
      <c r="AO5537" t="s">
        <v>5659</v>
      </c>
      <c r="AP5537" s="20" t="s">
        <v>167</v>
      </c>
      <c r="AQ5537" s="28">
        <v>2518</v>
      </c>
      <c r="AR5537" s="20" t="s">
        <v>19</v>
      </c>
      <c r="AS5537" s="32" t="str">
        <f t="shared" si="99"/>
        <v>FALSO</v>
      </c>
    </row>
    <row r="5538" spans="41:45" x14ac:dyDescent="0.2">
      <c r="AO5538" t="s">
        <v>5660</v>
      </c>
      <c r="AP5538" s="20" t="s">
        <v>46</v>
      </c>
      <c r="AQ5538" s="28">
        <v>1901</v>
      </c>
      <c r="AR5538" s="20" t="s">
        <v>18</v>
      </c>
      <c r="AS5538" s="32" t="str">
        <f t="shared" si="99"/>
        <v>FALSO</v>
      </c>
    </row>
    <row r="5539" spans="41:45" x14ac:dyDescent="0.2">
      <c r="AO5539" t="s">
        <v>5661</v>
      </c>
      <c r="AP5539" s="20" t="s">
        <v>38</v>
      </c>
      <c r="AQ5539" s="28">
        <v>1575</v>
      </c>
      <c r="AR5539" s="20" t="s">
        <v>18</v>
      </c>
      <c r="AS5539" s="32" t="str">
        <f t="shared" si="99"/>
        <v>VERO</v>
      </c>
    </row>
    <row r="5540" spans="41:45" x14ac:dyDescent="0.2">
      <c r="AO5540" t="s">
        <v>5662</v>
      </c>
      <c r="AP5540" s="20" t="s">
        <v>49</v>
      </c>
      <c r="AQ5540" s="28">
        <v>2234</v>
      </c>
      <c r="AR5540" s="20" t="s">
        <v>19</v>
      </c>
      <c r="AS5540" s="32" t="str">
        <f t="shared" si="99"/>
        <v>FALSO</v>
      </c>
    </row>
    <row r="5541" spans="41:45" x14ac:dyDescent="0.2">
      <c r="AO5541" t="s">
        <v>5663</v>
      </c>
      <c r="AP5541" s="20" t="s">
        <v>180</v>
      </c>
      <c r="AQ5541" s="28">
        <v>2547</v>
      </c>
      <c r="AR5541" s="20" t="s">
        <v>19</v>
      </c>
      <c r="AS5541" s="32" t="str">
        <f t="shared" si="99"/>
        <v>FALSO</v>
      </c>
    </row>
    <row r="5542" spans="41:45" x14ac:dyDescent="0.2">
      <c r="AO5542" t="s">
        <v>5664</v>
      </c>
      <c r="AP5542" s="20" t="s">
        <v>212</v>
      </c>
      <c r="AQ5542" s="28">
        <v>2850</v>
      </c>
      <c r="AR5542" s="20" t="s">
        <v>19</v>
      </c>
      <c r="AS5542" s="32" t="str">
        <f t="shared" si="99"/>
        <v>FALSO</v>
      </c>
    </row>
    <row r="5543" spans="41:45" x14ac:dyDescent="0.2">
      <c r="AO5543" t="s">
        <v>5665</v>
      </c>
      <c r="AP5543" s="20" t="s">
        <v>65</v>
      </c>
      <c r="AQ5543" s="28">
        <v>3592</v>
      </c>
      <c r="AR5543" s="20" t="s">
        <v>20</v>
      </c>
      <c r="AS5543" s="32" t="str">
        <f t="shared" si="99"/>
        <v>FALSO</v>
      </c>
    </row>
    <row r="5544" spans="41:45" x14ac:dyDescent="0.2">
      <c r="AO5544" t="s">
        <v>5666</v>
      </c>
      <c r="AP5544" s="20" t="s">
        <v>206</v>
      </c>
      <c r="AQ5544" s="28">
        <v>2399</v>
      </c>
      <c r="AR5544" s="20" t="s">
        <v>19</v>
      </c>
      <c r="AS5544" s="32" t="str">
        <f t="shared" si="99"/>
        <v>FALSO</v>
      </c>
    </row>
    <row r="5545" spans="41:45" x14ac:dyDescent="0.2">
      <c r="AO5545" t="s">
        <v>5667</v>
      </c>
      <c r="AP5545" s="20" t="s">
        <v>133</v>
      </c>
      <c r="AQ5545" s="28">
        <v>2394</v>
      </c>
      <c r="AR5545" s="20" t="s">
        <v>19</v>
      </c>
      <c r="AS5545" s="32" t="str">
        <f t="shared" si="99"/>
        <v>VERO</v>
      </c>
    </row>
    <row r="5546" spans="41:45" x14ac:dyDescent="0.2">
      <c r="AO5546" t="s">
        <v>5668</v>
      </c>
      <c r="AP5546" s="20" t="s">
        <v>589</v>
      </c>
      <c r="AQ5546" s="28">
        <v>2322</v>
      </c>
      <c r="AR5546" s="20" t="s">
        <v>19</v>
      </c>
      <c r="AS5546" s="32" t="str">
        <f t="shared" si="99"/>
        <v>FALSO</v>
      </c>
    </row>
    <row r="5547" spans="41:45" x14ac:dyDescent="0.2">
      <c r="AO5547" t="s">
        <v>5669</v>
      </c>
      <c r="AP5547" s="20" t="s">
        <v>214</v>
      </c>
      <c r="AQ5547" s="28">
        <v>4295</v>
      </c>
      <c r="AR5547" s="20" t="s">
        <v>20</v>
      </c>
      <c r="AS5547" s="32" t="str">
        <f t="shared" si="99"/>
        <v>FALSO</v>
      </c>
    </row>
    <row r="5548" spans="41:45" x14ac:dyDescent="0.2">
      <c r="AO5548" t="s">
        <v>5670</v>
      </c>
      <c r="AP5548" s="20" t="s">
        <v>82</v>
      </c>
      <c r="AQ5548" s="28">
        <v>4839</v>
      </c>
      <c r="AR5548" s="20" t="s">
        <v>20</v>
      </c>
      <c r="AS5548" s="32" t="str">
        <f t="shared" si="99"/>
        <v>FALSO</v>
      </c>
    </row>
    <row r="5549" spans="41:45" x14ac:dyDescent="0.2">
      <c r="AO5549" t="s">
        <v>5671</v>
      </c>
      <c r="AP5549" s="20" t="s">
        <v>63</v>
      </c>
      <c r="AQ5549" s="28">
        <v>2383</v>
      </c>
      <c r="AR5549" s="20" t="s">
        <v>19</v>
      </c>
      <c r="AS5549" s="32" t="str">
        <f t="shared" si="99"/>
        <v>FALSO</v>
      </c>
    </row>
    <row r="5550" spans="41:45" x14ac:dyDescent="0.2">
      <c r="AO5550" t="s">
        <v>5672</v>
      </c>
      <c r="AP5550" s="20" t="s">
        <v>32</v>
      </c>
      <c r="AQ5550" s="28">
        <v>2665</v>
      </c>
      <c r="AR5550" s="20" t="s">
        <v>19</v>
      </c>
      <c r="AS5550" s="32" t="str">
        <f t="shared" si="99"/>
        <v>FALSO</v>
      </c>
    </row>
    <row r="5551" spans="41:45" x14ac:dyDescent="0.2">
      <c r="AO5551" t="s">
        <v>5673</v>
      </c>
      <c r="AP5551" s="20" t="s">
        <v>221</v>
      </c>
      <c r="AQ5551" s="28">
        <v>2373</v>
      </c>
      <c r="AR5551" s="20" t="s">
        <v>19</v>
      </c>
      <c r="AS5551" s="32" t="str">
        <f t="shared" si="99"/>
        <v>FALSO</v>
      </c>
    </row>
    <row r="5552" spans="41:45" x14ac:dyDescent="0.2">
      <c r="AO5552" t="s">
        <v>5674</v>
      </c>
      <c r="AP5552" s="20" t="s">
        <v>47</v>
      </c>
      <c r="AQ5552" s="28">
        <v>2631</v>
      </c>
      <c r="AR5552" s="20" t="s">
        <v>19</v>
      </c>
      <c r="AS5552" s="32" t="str">
        <f t="shared" si="99"/>
        <v>FALSO</v>
      </c>
    </row>
    <row r="5553" spans="41:45" x14ac:dyDescent="0.2">
      <c r="AO5553" t="s">
        <v>5675</v>
      </c>
      <c r="AP5553" s="20" t="s">
        <v>94</v>
      </c>
      <c r="AQ5553" s="28">
        <v>1541</v>
      </c>
      <c r="AR5553" s="20" t="s">
        <v>18</v>
      </c>
      <c r="AS5553" s="32" t="str">
        <f t="shared" si="99"/>
        <v>VERO</v>
      </c>
    </row>
    <row r="5554" spans="41:45" x14ac:dyDescent="0.2">
      <c r="AO5554" t="s">
        <v>5676</v>
      </c>
      <c r="AP5554" s="20" t="s">
        <v>34</v>
      </c>
      <c r="AQ5554" s="28">
        <v>3490</v>
      </c>
      <c r="AR5554" s="20" t="s">
        <v>20</v>
      </c>
      <c r="AS5554" s="32" t="str">
        <f t="shared" si="99"/>
        <v>FALSO</v>
      </c>
    </row>
    <row r="5555" spans="41:45" x14ac:dyDescent="0.2">
      <c r="AO5555" t="s">
        <v>5677</v>
      </c>
      <c r="AP5555" s="20" t="s">
        <v>206</v>
      </c>
      <c r="AQ5555" s="28">
        <v>2321</v>
      </c>
      <c r="AR5555" s="20" t="s">
        <v>19</v>
      </c>
      <c r="AS5555" s="32" t="str">
        <f t="shared" si="99"/>
        <v>FALSO</v>
      </c>
    </row>
    <row r="5556" spans="41:45" x14ac:dyDescent="0.2">
      <c r="AO5556" t="s">
        <v>5678</v>
      </c>
      <c r="AP5556" s="20" t="s">
        <v>225</v>
      </c>
      <c r="AQ5556" s="28">
        <v>3396</v>
      </c>
      <c r="AR5556" s="20" t="s">
        <v>20</v>
      </c>
      <c r="AS5556" s="32" t="str">
        <f t="shared" si="99"/>
        <v>FALSO</v>
      </c>
    </row>
    <row r="5557" spans="41:45" x14ac:dyDescent="0.2">
      <c r="AO5557" t="s">
        <v>5679</v>
      </c>
      <c r="AP5557" s="20" t="s">
        <v>225</v>
      </c>
      <c r="AQ5557" s="28">
        <v>3344</v>
      </c>
      <c r="AR5557" s="20" t="s">
        <v>20</v>
      </c>
      <c r="AS5557" s="32" t="str">
        <f t="shared" si="99"/>
        <v>FALSO</v>
      </c>
    </row>
    <row r="5558" spans="41:45" x14ac:dyDescent="0.2">
      <c r="AO5558" t="s">
        <v>5680</v>
      </c>
      <c r="AP5558" s="20" t="s">
        <v>589</v>
      </c>
      <c r="AQ5558" s="28">
        <v>2734</v>
      </c>
      <c r="AR5558" s="20" t="s">
        <v>19</v>
      </c>
      <c r="AS5558" s="32" t="str">
        <f t="shared" si="99"/>
        <v>FALSO</v>
      </c>
    </row>
    <row r="5559" spans="41:45" x14ac:dyDescent="0.2">
      <c r="AO5559" t="s">
        <v>5681</v>
      </c>
      <c r="AP5559" s="20" t="s">
        <v>63</v>
      </c>
      <c r="AQ5559" s="28">
        <v>2967</v>
      </c>
      <c r="AR5559" s="20" t="s">
        <v>19</v>
      </c>
      <c r="AS5559" s="32" t="str">
        <f t="shared" si="99"/>
        <v>FALSO</v>
      </c>
    </row>
    <row r="5560" spans="41:45" x14ac:dyDescent="0.2">
      <c r="AO5560" t="s">
        <v>5682</v>
      </c>
      <c r="AP5560" s="20" t="s">
        <v>225</v>
      </c>
      <c r="AQ5560" s="28">
        <v>2477</v>
      </c>
      <c r="AR5560" s="20" t="s">
        <v>19</v>
      </c>
      <c r="AS5560" s="32" t="str">
        <f t="shared" si="99"/>
        <v>FALSO</v>
      </c>
    </row>
    <row r="5561" spans="41:45" x14ac:dyDescent="0.2">
      <c r="AO5561" t="s">
        <v>5683</v>
      </c>
      <c r="AP5561" s="20" t="s">
        <v>206</v>
      </c>
      <c r="AQ5561" s="28">
        <v>3258</v>
      </c>
      <c r="AR5561" s="20" t="s">
        <v>20</v>
      </c>
      <c r="AS5561" s="32" t="str">
        <f t="shared" si="99"/>
        <v>FALSO</v>
      </c>
    </row>
    <row r="5562" spans="41:45" x14ac:dyDescent="0.2">
      <c r="AO5562" t="s">
        <v>5684</v>
      </c>
      <c r="AP5562" s="20" t="s">
        <v>214</v>
      </c>
      <c r="AQ5562" s="28">
        <v>3192</v>
      </c>
      <c r="AR5562" s="20" t="s">
        <v>20</v>
      </c>
      <c r="AS5562" s="32" t="str">
        <f t="shared" si="99"/>
        <v>FALSO</v>
      </c>
    </row>
    <row r="5563" spans="41:45" x14ac:dyDescent="0.2">
      <c r="AO5563" t="s">
        <v>5685</v>
      </c>
      <c r="AP5563" s="20" t="s">
        <v>206</v>
      </c>
      <c r="AQ5563" s="28">
        <v>2578</v>
      </c>
      <c r="AR5563" s="20" t="s">
        <v>19</v>
      </c>
      <c r="AS5563" s="32" t="str">
        <f t="shared" si="99"/>
        <v>FALSO</v>
      </c>
    </row>
    <row r="5564" spans="41:45" x14ac:dyDescent="0.2">
      <c r="AO5564" t="s">
        <v>5686</v>
      </c>
      <c r="AP5564" s="20" t="s">
        <v>39</v>
      </c>
      <c r="AQ5564" s="28">
        <v>3738</v>
      </c>
      <c r="AR5564" s="20" t="s">
        <v>20</v>
      </c>
      <c r="AS5564" s="32" t="str">
        <f t="shared" si="99"/>
        <v>FALSO</v>
      </c>
    </row>
    <row r="5565" spans="41:45" x14ac:dyDescent="0.2">
      <c r="AO5565" t="s">
        <v>5687</v>
      </c>
      <c r="AP5565" s="20" t="s">
        <v>78</v>
      </c>
      <c r="AQ5565" s="28">
        <v>2771</v>
      </c>
      <c r="AR5565" s="20" t="s">
        <v>19</v>
      </c>
      <c r="AS5565" s="32" t="str">
        <f t="shared" si="99"/>
        <v>FALSO</v>
      </c>
    </row>
    <row r="5566" spans="41:45" x14ac:dyDescent="0.2">
      <c r="AO5566" t="s">
        <v>5688</v>
      </c>
      <c r="AP5566" s="20" t="s">
        <v>62</v>
      </c>
      <c r="AQ5566" s="28">
        <v>1592</v>
      </c>
      <c r="AR5566" s="20" t="s">
        <v>18</v>
      </c>
      <c r="AS5566" s="32" t="str">
        <f t="shared" si="99"/>
        <v>VERO</v>
      </c>
    </row>
    <row r="5567" spans="41:45" x14ac:dyDescent="0.2">
      <c r="AO5567" t="s">
        <v>5689</v>
      </c>
      <c r="AP5567" s="20" t="s">
        <v>63</v>
      </c>
      <c r="AQ5567" s="28">
        <v>2515</v>
      </c>
      <c r="AR5567" s="20" t="s">
        <v>19</v>
      </c>
      <c r="AS5567" s="32" t="str">
        <f t="shared" si="99"/>
        <v>FALSO</v>
      </c>
    </row>
    <row r="5568" spans="41:45" x14ac:dyDescent="0.2">
      <c r="AO5568" t="s">
        <v>5690</v>
      </c>
      <c r="AP5568" s="20" t="s">
        <v>103</v>
      </c>
      <c r="AQ5568" s="28">
        <v>1332</v>
      </c>
      <c r="AR5568" s="20" t="s">
        <v>17</v>
      </c>
      <c r="AS5568" s="32" t="str">
        <f t="shared" si="99"/>
        <v>VERO</v>
      </c>
    </row>
    <row r="5569" spans="41:45" x14ac:dyDescent="0.2">
      <c r="AO5569" t="s">
        <v>5691</v>
      </c>
      <c r="AP5569" s="20" t="s">
        <v>159</v>
      </c>
      <c r="AQ5569" s="28">
        <v>2459</v>
      </c>
      <c r="AR5569" s="20" t="s">
        <v>19</v>
      </c>
      <c r="AS5569" s="32" t="str">
        <f t="shared" si="99"/>
        <v>FALSO</v>
      </c>
    </row>
    <row r="5570" spans="41:45" x14ac:dyDescent="0.2">
      <c r="AO5570" t="s">
        <v>5692</v>
      </c>
      <c r="AP5570" s="20" t="s">
        <v>78</v>
      </c>
      <c r="AQ5570" s="28">
        <v>3082</v>
      </c>
      <c r="AR5570" s="20" t="s">
        <v>20</v>
      </c>
      <c r="AS5570" s="32" t="str">
        <f t="shared" si="99"/>
        <v>FALSO</v>
      </c>
    </row>
    <row r="5571" spans="41:45" x14ac:dyDescent="0.2">
      <c r="AO5571" t="s">
        <v>5693</v>
      </c>
      <c r="AP5571" s="20" t="s">
        <v>66</v>
      </c>
      <c r="AQ5571" s="28">
        <v>2121</v>
      </c>
      <c r="AR5571" s="20" t="s">
        <v>19</v>
      </c>
      <c r="AS5571" s="32" t="str">
        <f t="shared" si="99"/>
        <v>VERO</v>
      </c>
    </row>
    <row r="5572" spans="41:45" x14ac:dyDescent="0.2">
      <c r="AO5572" t="s">
        <v>5694</v>
      </c>
      <c r="AP5572" s="20" t="s">
        <v>78</v>
      </c>
      <c r="AQ5572" s="28">
        <v>2355</v>
      </c>
      <c r="AR5572" s="20" t="s">
        <v>19</v>
      </c>
      <c r="AS5572" s="32" t="str">
        <f t="shared" si="99"/>
        <v>FALSO</v>
      </c>
    </row>
    <row r="5573" spans="41:45" x14ac:dyDescent="0.2">
      <c r="AO5573" t="s">
        <v>5695</v>
      </c>
      <c r="AP5573" s="20" t="s">
        <v>46</v>
      </c>
      <c r="AQ5573" s="28">
        <v>2148</v>
      </c>
      <c r="AR5573" s="20" t="s">
        <v>19</v>
      </c>
      <c r="AS5573" s="32" t="str">
        <f t="shared" si="99"/>
        <v>FALSO</v>
      </c>
    </row>
    <row r="5574" spans="41:45" x14ac:dyDescent="0.2">
      <c r="AO5574" t="s">
        <v>5696</v>
      </c>
      <c r="AP5574" s="20" t="s">
        <v>214</v>
      </c>
      <c r="AQ5574" s="28">
        <v>3427</v>
      </c>
      <c r="AR5574" s="20" t="s">
        <v>20</v>
      </c>
      <c r="AS5574" s="32" t="str">
        <f t="shared" si="99"/>
        <v>FALSO</v>
      </c>
    </row>
    <row r="5575" spans="41:45" x14ac:dyDescent="0.2">
      <c r="AO5575" t="s">
        <v>5697</v>
      </c>
      <c r="AP5575" s="20" t="s">
        <v>65</v>
      </c>
      <c r="AQ5575" s="28">
        <v>2904</v>
      </c>
      <c r="AR5575" s="20" t="s">
        <v>19</v>
      </c>
      <c r="AS5575" s="32" t="str">
        <f t="shared" si="99"/>
        <v>FALSO</v>
      </c>
    </row>
    <row r="5576" spans="41:45" x14ac:dyDescent="0.2">
      <c r="AO5576" t="s">
        <v>5698</v>
      </c>
      <c r="AP5576" s="20" t="s">
        <v>80</v>
      </c>
      <c r="AQ5576" s="28">
        <v>1650</v>
      </c>
      <c r="AR5576" s="20" t="s">
        <v>18</v>
      </c>
      <c r="AS5576" s="32" t="str">
        <f t="shared" si="99"/>
        <v>FALSO</v>
      </c>
    </row>
    <row r="5577" spans="41:45" x14ac:dyDescent="0.2">
      <c r="AO5577" t="s">
        <v>5699</v>
      </c>
      <c r="AP5577" s="20" t="s">
        <v>157</v>
      </c>
      <c r="AQ5577" s="28">
        <v>2975</v>
      </c>
      <c r="AR5577" s="20" t="s">
        <v>19</v>
      </c>
      <c r="AS5577" s="32" t="str">
        <f t="shared" si="99"/>
        <v>FALSO</v>
      </c>
    </row>
    <row r="5578" spans="41:45" x14ac:dyDescent="0.2">
      <c r="AO5578" t="s">
        <v>5700</v>
      </c>
      <c r="AP5578" s="20" t="s">
        <v>34</v>
      </c>
      <c r="AQ5578" s="28">
        <v>2862</v>
      </c>
      <c r="AR5578" s="20" t="s">
        <v>19</v>
      </c>
      <c r="AS5578" s="32" t="str">
        <f t="shared" si="99"/>
        <v>FALSO</v>
      </c>
    </row>
    <row r="5579" spans="41:45" x14ac:dyDescent="0.2">
      <c r="AO5579" t="s">
        <v>5701</v>
      </c>
      <c r="AP5579" s="20" t="s">
        <v>65</v>
      </c>
      <c r="AQ5579" s="28">
        <v>2482</v>
      </c>
      <c r="AR5579" s="20" t="s">
        <v>19</v>
      </c>
      <c r="AS5579" s="32" t="str">
        <f t="shared" si="99"/>
        <v>FALSO</v>
      </c>
    </row>
    <row r="5580" spans="41:45" x14ac:dyDescent="0.2">
      <c r="AO5580" t="s">
        <v>5702</v>
      </c>
      <c r="AP5580" s="20" t="s">
        <v>65</v>
      </c>
      <c r="AQ5580" s="28">
        <v>2981</v>
      </c>
      <c r="AR5580" s="20" t="s">
        <v>19</v>
      </c>
      <c r="AS5580" s="32" t="str">
        <f t="shared" si="99"/>
        <v>FALSO</v>
      </c>
    </row>
    <row r="5581" spans="41:45" x14ac:dyDescent="0.2">
      <c r="AO5581" t="s">
        <v>5703</v>
      </c>
      <c r="AP5581" s="20" t="s">
        <v>160</v>
      </c>
      <c r="AQ5581" s="28">
        <v>838</v>
      </c>
      <c r="AR5581" s="20" t="s">
        <v>16</v>
      </c>
      <c r="AS5581" s="32" t="str">
        <f t="shared" si="99"/>
        <v>VERO</v>
      </c>
    </row>
    <row r="5582" spans="41:45" x14ac:dyDescent="0.2">
      <c r="AO5582" t="s">
        <v>5704</v>
      </c>
      <c r="AP5582" s="20" t="s">
        <v>108</v>
      </c>
      <c r="AQ5582" s="28">
        <v>1352</v>
      </c>
      <c r="AR5582" s="20" t="s">
        <v>17</v>
      </c>
      <c r="AS5582" s="32" t="str">
        <f t="shared" si="99"/>
        <v>VERO</v>
      </c>
    </row>
    <row r="5583" spans="41:45" x14ac:dyDescent="0.2">
      <c r="AO5583" t="s">
        <v>5705</v>
      </c>
      <c r="AP5583" s="20" t="s">
        <v>126</v>
      </c>
      <c r="AQ5583" s="28">
        <v>2304</v>
      </c>
      <c r="AR5583" s="20" t="s">
        <v>19</v>
      </c>
      <c r="AS5583" s="32" t="str">
        <f t="shared" si="99"/>
        <v>VERO</v>
      </c>
    </row>
    <row r="5584" spans="41:45" x14ac:dyDescent="0.2">
      <c r="AO5584" t="s">
        <v>5706</v>
      </c>
      <c r="AP5584" s="20" t="s">
        <v>114</v>
      </c>
      <c r="AQ5584" s="28">
        <v>2295</v>
      </c>
      <c r="AR5584" s="20" t="s">
        <v>19</v>
      </c>
      <c r="AS5584" s="32" t="str">
        <f t="shared" si="99"/>
        <v>FALSO</v>
      </c>
    </row>
    <row r="5585" spans="41:45" x14ac:dyDescent="0.2">
      <c r="AO5585" t="s">
        <v>5707</v>
      </c>
      <c r="AP5585" s="20" t="s">
        <v>84</v>
      </c>
      <c r="AQ5585" s="28">
        <v>1088</v>
      </c>
      <c r="AR5585" s="20" t="s">
        <v>17</v>
      </c>
      <c r="AS5585" s="32" t="str">
        <f t="shared" si="99"/>
        <v>VERO</v>
      </c>
    </row>
    <row r="5586" spans="41:45" x14ac:dyDescent="0.2">
      <c r="AO5586" t="s">
        <v>5708</v>
      </c>
      <c r="AP5586" s="20" t="s">
        <v>123</v>
      </c>
      <c r="AQ5586" s="28">
        <v>3618</v>
      </c>
      <c r="AR5586" s="20" t="s">
        <v>20</v>
      </c>
      <c r="AS5586" s="32" t="str">
        <f t="shared" si="99"/>
        <v>FALSO</v>
      </c>
    </row>
    <row r="5587" spans="41:45" x14ac:dyDescent="0.2">
      <c r="AO5587" t="s">
        <v>5709</v>
      </c>
      <c r="AP5587" s="20" t="s">
        <v>98</v>
      </c>
      <c r="AQ5587" s="28">
        <v>2870</v>
      </c>
      <c r="AR5587" s="20" t="s">
        <v>19</v>
      </c>
      <c r="AS5587" s="32" t="str">
        <f t="shared" si="99"/>
        <v>FALSO</v>
      </c>
    </row>
    <row r="5588" spans="41:45" x14ac:dyDescent="0.2">
      <c r="AO5588" t="s">
        <v>5710</v>
      </c>
      <c r="AP5588" s="20" t="s">
        <v>108</v>
      </c>
      <c r="AQ5588" s="28">
        <v>1453</v>
      </c>
      <c r="AR5588" s="20" t="s">
        <v>18</v>
      </c>
      <c r="AS5588" s="32" t="str">
        <f t="shared" si="99"/>
        <v>VERO</v>
      </c>
    </row>
    <row r="5589" spans="41:45" x14ac:dyDescent="0.2">
      <c r="AO5589" t="s">
        <v>5711</v>
      </c>
      <c r="AP5589" s="20" t="s">
        <v>78</v>
      </c>
      <c r="AQ5589" s="28">
        <v>2538</v>
      </c>
      <c r="AR5589" s="20" t="s">
        <v>19</v>
      </c>
      <c r="AS5589" s="32" t="str">
        <f t="shared" si="99"/>
        <v>FALSO</v>
      </c>
    </row>
    <row r="5590" spans="41:45" x14ac:dyDescent="0.2">
      <c r="AO5590" t="s">
        <v>5712</v>
      </c>
      <c r="AP5590" s="20" t="s">
        <v>78</v>
      </c>
      <c r="AQ5590" s="28">
        <v>3179</v>
      </c>
      <c r="AR5590" s="20" t="s">
        <v>20</v>
      </c>
      <c r="AS5590" s="32" t="str">
        <f t="shared" si="99"/>
        <v>FALSO</v>
      </c>
    </row>
    <row r="5591" spans="41:45" x14ac:dyDescent="0.2">
      <c r="AO5591" t="s">
        <v>5713</v>
      </c>
      <c r="AP5591" s="20" t="s">
        <v>82</v>
      </c>
      <c r="AQ5591" s="28">
        <v>4747</v>
      </c>
      <c r="AR5591" s="20" t="s">
        <v>20</v>
      </c>
      <c r="AS5591" s="32" t="str">
        <f t="shared" si="99"/>
        <v>FALSO</v>
      </c>
    </row>
    <row r="5592" spans="41:45" x14ac:dyDescent="0.2">
      <c r="AO5592" t="s">
        <v>5714</v>
      </c>
      <c r="AP5592" s="20" t="s">
        <v>59</v>
      </c>
      <c r="AQ5592" s="28">
        <v>2087</v>
      </c>
      <c r="AR5592" s="20" t="s">
        <v>18</v>
      </c>
      <c r="AS5592" s="32" t="str">
        <f t="shared" si="99"/>
        <v>VERO</v>
      </c>
    </row>
    <row r="5593" spans="41:45" x14ac:dyDescent="0.2">
      <c r="AO5593" t="s">
        <v>5715</v>
      </c>
      <c r="AP5593" s="20" t="s">
        <v>65</v>
      </c>
      <c r="AQ5593" s="28">
        <v>3245</v>
      </c>
      <c r="AR5593" s="20" t="s">
        <v>20</v>
      </c>
      <c r="AS5593" s="32" t="str">
        <f t="shared" si="99"/>
        <v>FALSO</v>
      </c>
    </row>
    <row r="5594" spans="41:45" x14ac:dyDescent="0.2">
      <c r="AO5594" t="s">
        <v>5716</v>
      </c>
      <c r="AP5594" s="20" t="s">
        <v>78</v>
      </c>
      <c r="AQ5594" s="28">
        <v>2530</v>
      </c>
      <c r="AR5594" s="20" t="s">
        <v>19</v>
      </c>
      <c r="AS5594" s="32" t="str">
        <f t="shared" ref="AS5594:AS5657" si="100">IF((LOOKUP(AP5594,$AT$3:$AT$60))=AP5594,"VERO","FALSO")</f>
        <v>FALSO</v>
      </c>
    </row>
    <row r="5595" spans="41:45" x14ac:dyDescent="0.2">
      <c r="AO5595" t="s">
        <v>5717</v>
      </c>
      <c r="AP5595" s="20" t="s">
        <v>45</v>
      </c>
      <c r="AQ5595" s="28">
        <v>1181</v>
      </c>
      <c r="AR5595" s="20" t="s">
        <v>17</v>
      </c>
      <c r="AS5595" s="32" t="str">
        <f t="shared" si="100"/>
        <v>VERO</v>
      </c>
    </row>
    <row r="5596" spans="41:45" x14ac:dyDescent="0.2">
      <c r="AO5596" t="s">
        <v>5718</v>
      </c>
      <c r="AP5596" s="20" t="s">
        <v>56</v>
      </c>
      <c r="AQ5596" s="28">
        <v>946</v>
      </c>
      <c r="AR5596" s="20" t="s">
        <v>17</v>
      </c>
      <c r="AS5596" s="32" t="str">
        <f t="shared" si="100"/>
        <v>VERO</v>
      </c>
    </row>
    <row r="5597" spans="41:45" x14ac:dyDescent="0.2">
      <c r="AO5597" t="s">
        <v>5719</v>
      </c>
      <c r="AP5597" s="20" t="s">
        <v>206</v>
      </c>
      <c r="AQ5597" s="28">
        <v>2426</v>
      </c>
      <c r="AR5597" s="20" t="s">
        <v>19</v>
      </c>
      <c r="AS5597" s="32" t="str">
        <f t="shared" si="100"/>
        <v>FALSO</v>
      </c>
    </row>
    <row r="5598" spans="41:45" x14ac:dyDescent="0.2">
      <c r="AO5598" t="s">
        <v>5720</v>
      </c>
      <c r="AP5598" s="20" t="s">
        <v>164</v>
      </c>
      <c r="AQ5598" s="28">
        <v>1138</v>
      </c>
      <c r="AR5598" s="20" t="s">
        <v>17</v>
      </c>
      <c r="AS5598" s="32" t="str">
        <f t="shared" si="100"/>
        <v>VERO</v>
      </c>
    </row>
    <row r="5599" spans="41:45" x14ac:dyDescent="0.2">
      <c r="AO5599" t="s">
        <v>5721</v>
      </c>
      <c r="AP5599" s="20" t="s">
        <v>63</v>
      </c>
      <c r="AQ5599" s="28">
        <v>2251</v>
      </c>
      <c r="AR5599" s="20" t="s">
        <v>19</v>
      </c>
      <c r="AS5599" s="32" t="str">
        <f t="shared" si="100"/>
        <v>FALSO</v>
      </c>
    </row>
    <row r="5600" spans="41:45" x14ac:dyDescent="0.2">
      <c r="AO5600" t="s">
        <v>5722</v>
      </c>
      <c r="AP5600" s="20" t="s">
        <v>67</v>
      </c>
      <c r="AQ5600" s="28">
        <v>3091</v>
      </c>
      <c r="AR5600" s="20" t="s">
        <v>20</v>
      </c>
      <c r="AS5600" s="32" t="str">
        <f t="shared" si="100"/>
        <v>FALSO</v>
      </c>
    </row>
    <row r="5601" spans="41:45" x14ac:dyDescent="0.2">
      <c r="AO5601" t="s">
        <v>5723</v>
      </c>
      <c r="AP5601" s="20" t="s">
        <v>98</v>
      </c>
      <c r="AQ5601" s="28">
        <v>2444</v>
      </c>
      <c r="AR5601" s="20" t="s">
        <v>19</v>
      </c>
      <c r="AS5601" s="32" t="str">
        <f t="shared" si="100"/>
        <v>FALSO</v>
      </c>
    </row>
    <row r="5602" spans="41:45" x14ac:dyDescent="0.2">
      <c r="AO5602" t="s">
        <v>5724</v>
      </c>
      <c r="AP5602" s="20" t="s">
        <v>162</v>
      </c>
      <c r="AQ5602" s="28">
        <v>1423</v>
      </c>
      <c r="AR5602" s="20" t="s">
        <v>18</v>
      </c>
      <c r="AS5602" s="32" t="str">
        <f t="shared" si="100"/>
        <v>VERO</v>
      </c>
    </row>
    <row r="5603" spans="41:45" x14ac:dyDescent="0.2">
      <c r="AO5603" t="s">
        <v>5725</v>
      </c>
      <c r="AP5603" s="20" t="s">
        <v>42</v>
      </c>
      <c r="AQ5603" s="28">
        <v>1716</v>
      </c>
      <c r="AR5603" s="20" t="s">
        <v>18</v>
      </c>
      <c r="AS5603" s="32" t="str">
        <f t="shared" si="100"/>
        <v>VERO</v>
      </c>
    </row>
    <row r="5604" spans="41:45" x14ac:dyDescent="0.2">
      <c r="AO5604" t="s">
        <v>5726</v>
      </c>
      <c r="AP5604" s="20" t="s">
        <v>38</v>
      </c>
      <c r="AQ5604" s="28">
        <v>1624</v>
      </c>
      <c r="AR5604" s="20" t="s">
        <v>18</v>
      </c>
      <c r="AS5604" s="32" t="str">
        <f t="shared" si="100"/>
        <v>VERO</v>
      </c>
    </row>
    <row r="5605" spans="41:45" x14ac:dyDescent="0.2">
      <c r="AO5605" t="s">
        <v>5727</v>
      </c>
      <c r="AP5605" s="20" t="s">
        <v>66</v>
      </c>
      <c r="AQ5605" s="28">
        <v>2096</v>
      </c>
      <c r="AR5605" s="20" t="s">
        <v>18</v>
      </c>
      <c r="AS5605" s="32" t="str">
        <f t="shared" si="100"/>
        <v>VERO</v>
      </c>
    </row>
    <row r="5606" spans="41:45" x14ac:dyDescent="0.2">
      <c r="AO5606" t="s">
        <v>5728</v>
      </c>
      <c r="AP5606" s="20" t="s">
        <v>177</v>
      </c>
      <c r="AQ5606" s="28">
        <v>2645</v>
      </c>
      <c r="AR5606" s="20" t="s">
        <v>19</v>
      </c>
      <c r="AS5606" s="32" t="str">
        <f t="shared" si="100"/>
        <v>FALSO</v>
      </c>
    </row>
    <row r="5607" spans="41:45" x14ac:dyDescent="0.2">
      <c r="AO5607" t="s">
        <v>5729</v>
      </c>
      <c r="AP5607" s="20" t="s">
        <v>84</v>
      </c>
      <c r="AQ5607" s="28">
        <v>1213</v>
      </c>
      <c r="AR5607" s="20" t="s">
        <v>17</v>
      </c>
      <c r="AS5607" s="32" t="str">
        <f t="shared" si="100"/>
        <v>VERO</v>
      </c>
    </row>
    <row r="5608" spans="41:45" x14ac:dyDescent="0.2">
      <c r="AO5608" t="s">
        <v>5730</v>
      </c>
      <c r="AP5608" s="20" t="s">
        <v>53</v>
      </c>
      <c r="AQ5608" s="28">
        <v>2711</v>
      </c>
      <c r="AR5608" s="20" t="s">
        <v>19</v>
      </c>
      <c r="AS5608" s="32" t="str">
        <f t="shared" si="100"/>
        <v>FALSO</v>
      </c>
    </row>
    <row r="5609" spans="41:45" x14ac:dyDescent="0.2">
      <c r="AO5609" t="s">
        <v>5731</v>
      </c>
      <c r="AP5609" s="20" t="s">
        <v>212</v>
      </c>
      <c r="AQ5609" s="28">
        <v>2642</v>
      </c>
      <c r="AR5609" s="20" t="s">
        <v>19</v>
      </c>
      <c r="AS5609" s="32" t="str">
        <f t="shared" si="100"/>
        <v>FALSO</v>
      </c>
    </row>
    <row r="5610" spans="41:45" x14ac:dyDescent="0.2">
      <c r="AO5610" t="s">
        <v>5732</v>
      </c>
      <c r="AP5610" s="20" t="s">
        <v>32</v>
      </c>
      <c r="AQ5610" s="28">
        <v>2581</v>
      </c>
      <c r="AR5610" s="20" t="s">
        <v>19</v>
      </c>
      <c r="AS5610" s="32" t="str">
        <f t="shared" si="100"/>
        <v>FALSO</v>
      </c>
    </row>
    <row r="5611" spans="41:45" x14ac:dyDescent="0.2">
      <c r="AO5611" t="s">
        <v>5733</v>
      </c>
      <c r="AP5611" s="20" t="s">
        <v>225</v>
      </c>
      <c r="AQ5611" s="28">
        <v>3422</v>
      </c>
      <c r="AR5611" s="20" t="s">
        <v>20</v>
      </c>
      <c r="AS5611" s="32" t="str">
        <f t="shared" si="100"/>
        <v>FALSO</v>
      </c>
    </row>
    <row r="5612" spans="41:45" x14ac:dyDescent="0.2">
      <c r="AO5612" t="s">
        <v>5734</v>
      </c>
      <c r="AP5612" s="20" t="s">
        <v>225</v>
      </c>
      <c r="AQ5612" s="28">
        <v>3347</v>
      </c>
      <c r="AR5612" s="20" t="s">
        <v>20</v>
      </c>
      <c r="AS5612" s="32" t="str">
        <f t="shared" si="100"/>
        <v>FALSO</v>
      </c>
    </row>
    <row r="5613" spans="41:45" x14ac:dyDescent="0.2">
      <c r="AO5613" t="s">
        <v>5735</v>
      </c>
      <c r="AP5613" s="20" t="s">
        <v>227</v>
      </c>
      <c r="AQ5613" s="28">
        <v>2798</v>
      </c>
      <c r="AR5613" s="20" t="s">
        <v>19</v>
      </c>
      <c r="AS5613" s="32" t="str">
        <f t="shared" si="100"/>
        <v>FALSO</v>
      </c>
    </row>
    <row r="5614" spans="41:45" x14ac:dyDescent="0.2">
      <c r="AO5614" t="s">
        <v>5736</v>
      </c>
      <c r="AP5614" s="20" t="s">
        <v>51</v>
      </c>
      <c r="AQ5614" s="28">
        <v>1691</v>
      </c>
      <c r="AR5614" s="20" t="s">
        <v>18</v>
      </c>
      <c r="AS5614" s="32" t="str">
        <f t="shared" si="100"/>
        <v>VERO</v>
      </c>
    </row>
    <row r="5615" spans="41:45" x14ac:dyDescent="0.2">
      <c r="AO5615" t="s">
        <v>5737</v>
      </c>
      <c r="AP5615" s="20" t="s">
        <v>39</v>
      </c>
      <c r="AQ5615" s="28">
        <v>2778</v>
      </c>
      <c r="AR5615" s="20" t="s">
        <v>19</v>
      </c>
      <c r="AS5615" s="32" t="str">
        <f t="shared" si="100"/>
        <v>FALSO</v>
      </c>
    </row>
    <row r="5616" spans="41:45" x14ac:dyDescent="0.2">
      <c r="AO5616" t="s">
        <v>5738</v>
      </c>
      <c r="AP5616" s="20" t="s">
        <v>84</v>
      </c>
      <c r="AQ5616" s="28">
        <v>1039</v>
      </c>
      <c r="AR5616" s="20" t="s">
        <v>17</v>
      </c>
      <c r="AS5616" s="32" t="str">
        <f t="shared" si="100"/>
        <v>VERO</v>
      </c>
    </row>
    <row r="5617" spans="41:45" x14ac:dyDescent="0.2">
      <c r="AO5617" t="s">
        <v>5739</v>
      </c>
      <c r="AP5617" s="20" t="s">
        <v>171</v>
      </c>
      <c r="AQ5617" s="28">
        <v>2541</v>
      </c>
      <c r="AR5617" s="20" t="s">
        <v>19</v>
      </c>
      <c r="AS5617" s="32" t="str">
        <f t="shared" si="100"/>
        <v>VERO</v>
      </c>
    </row>
    <row r="5618" spans="41:45" x14ac:dyDescent="0.2">
      <c r="AO5618" t="s">
        <v>5740</v>
      </c>
      <c r="AP5618" s="20" t="s">
        <v>56</v>
      </c>
      <c r="AQ5618" s="28">
        <v>931</v>
      </c>
      <c r="AR5618" s="20" t="s">
        <v>17</v>
      </c>
      <c r="AS5618" s="32" t="str">
        <f t="shared" si="100"/>
        <v>VERO</v>
      </c>
    </row>
    <row r="5619" spans="41:45" x14ac:dyDescent="0.2">
      <c r="AO5619" t="s">
        <v>5741</v>
      </c>
      <c r="AP5619" s="20" t="s">
        <v>56</v>
      </c>
      <c r="AQ5619" s="28">
        <v>1003</v>
      </c>
      <c r="AR5619" s="20" t="s">
        <v>17</v>
      </c>
      <c r="AS5619" s="32" t="str">
        <f t="shared" si="100"/>
        <v>VERO</v>
      </c>
    </row>
    <row r="5620" spans="41:45" x14ac:dyDescent="0.2">
      <c r="AO5620" t="s">
        <v>5742</v>
      </c>
      <c r="AP5620" s="20" t="s">
        <v>177</v>
      </c>
      <c r="AQ5620" s="28">
        <v>2770</v>
      </c>
      <c r="AR5620" s="20" t="s">
        <v>19</v>
      </c>
      <c r="AS5620" s="32" t="str">
        <f t="shared" si="100"/>
        <v>FALSO</v>
      </c>
    </row>
    <row r="5621" spans="41:45" x14ac:dyDescent="0.2">
      <c r="AO5621" t="s">
        <v>5743</v>
      </c>
      <c r="AP5621" s="20" t="s">
        <v>32</v>
      </c>
      <c r="AQ5621" s="28">
        <v>2596</v>
      </c>
      <c r="AR5621" s="20" t="s">
        <v>19</v>
      </c>
      <c r="AS5621" s="32" t="str">
        <f t="shared" si="100"/>
        <v>FALSO</v>
      </c>
    </row>
    <row r="5622" spans="41:45" x14ac:dyDescent="0.2">
      <c r="AO5622" t="s">
        <v>5744</v>
      </c>
      <c r="AP5622" s="20" t="s">
        <v>146</v>
      </c>
      <c r="AQ5622" s="28">
        <v>2400</v>
      </c>
      <c r="AR5622" s="20" t="s">
        <v>19</v>
      </c>
      <c r="AS5622" s="32" t="str">
        <f t="shared" si="100"/>
        <v>VERO</v>
      </c>
    </row>
    <row r="5623" spans="41:45" x14ac:dyDescent="0.2">
      <c r="AO5623" t="s">
        <v>5745</v>
      </c>
      <c r="AP5623" s="20" t="s">
        <v>67</v>
      </c>
      <c r="AQ5623" s="28">
        <v>3022</v>
      </c>
      <c r="AR5623" s="20" t="s">
        <v>20</v>
      </c>
      <c r="AS5623" s="32" t="str">
        <f t="shared" si="100"/>
        <v>FALSO</v>
      </c>
    </row>
    <row r="5624" spans="41:45" x14ac:dyDescent="0.2">
      <c r="AO5624" t="s">
        <v>5746</v>
      </c>
      <c r="AP5624" s="20" t="s">
        <v>209</v>
      </c>
      <c r="AQ5624" s="28">
        <v>1447</v>
      </c>
      <c r="AR5624" s="20" t="s">
        <v>18</v>
      </c>
      <c r="AS5624" s="32" t="str">
        <f t="shared" si="100"/>
        <v>FALSO</v>
      </c>
    </row>
    <row r="5625" spans="41:45" x14ac:dyDescent="0.2">
      <c r="AO5625" t="s">
        <v>5747</v>
      </c>
      <c r="AP5625" s="20" t="s">
        <v>177</v>
      </c>
      <c r="AQ5625" s="28">
        <v>2643</v>
      </c>
      <c r="AR5625" s="20" t="s">
        <v>19</v>
      </c>
      <c r="AS5625" s="32" t="str">
        <f t="shared" si="100"/>
        <v>FALSO</v>
      </c>
    </row>
    <row r="5626" spans="41:45" x14ac:dyDescent="0.2">
      <c r="AO5626" t="s">
        <v>5748</v>
      </c>
      <c r="AP5626" s="20" t="s">
        <v>38</v>
      </c>
      <c r="AQ5626" s="28">
        <v>1436</v>
      </c>
      <c r="AR5626" s="20" t="s">
        <v>18</v>
      </c>
      <c r="AS5626" s="32" t="str">
        <f t="shared" si="100"/>
        <v>VERO</v>
      </c>
    </row>
    <row r="5627" spans="41:45" x14ac:dyDescent="0.2">
      <c r="AO5627" t="s">
        <v>5749</v>
      </c>
      <c r="AP5627" s="20" t="s">
        <v>111</v>
      </c>
      <c r="AQ5627" s="28">
        <v>2388</v>
      </c>
      <c r="AR5627" s="20" t="s">
        <v>19</v>
      </c>
      <c r="AS5627" s="32" t="str">
        <f t="shared" si="100"/>
        <v>FALSO</v>
      </c>
    </row>
    <row r="5628" spans="41:45" x14ac:dyDescent="0.2">
      <c r="AO5628" t="s">
        <v>5750</v>
      </c>
      <c r="AP5628" s="20" t="s">
        <v>101</v>
      </c>
      <c r="AQ5628" s="28">
        <v>2557</v>
      </c>
      <c r="AR5628" s="20" t="s">
        <v>19</v>
      </c>
      <c r="AS5628" s="32" t="str">
        <f t="shared" si="100"/>
        <v>FALSO</v>
      </c>
    </row>
    <row r="5629" spans="41:45" x14ac:dyDescent="0.2">
      <c r="AO5629" t="s">
        <v>5751</v>
      </c>
      <c r="AP5629" s="20" t="s">
        <v>221</v>
      </c>
      <c r="AQ5629" s="28">
        <v>2409</v>
      </c>
      <c r="AR5629" s="20" t="s">
        <v>19</v>
      </c>
      <c r="AS5629" s="32" t="str">
        <f t="shared" si="100"/>
        <v>FALSO</v>
      </c>
    </row>
    <row r="5630" spans="41:45" x14ac:dyDescent="0.2">
      <c r="AO5630" t="s">
        <v>5752</v>
      </c>
      <c r="AP5630" s="20" t="s">
        <v>227</v>
      </c>
      <c r="AQ5630" s="28">
        <v>2764</v>
      </c>
      <c r="AR5630" s="20" t="s">
        <v>19</v>
      </c>
      <c r="AS5630" s="32" t="str">
        <f t="shared" si="100"/>
        <v>FALSO</v>
      </c>
    </row>
    <row r="5631" spans="41:45" x14ac:dyDescent="0.2">
      <c r="AO5631" t="s">
        <v>5753</v>
      </c>
      <c r="AP5631" s="20" t="s">
        <v>198</v>
      </c>
      <c r="AQ5631" s="28">
        <v>2368</v>
      </c>
      <c r="AR5631" s="20" t="s">
        <v>19</v>
      </c>
      <c r="AS5631" s="32" t="str">
        <f t="shared" si="100"/>
        <v>FALSO</v>
      </c>
    </row>
    <row r="5632" spans="41:45" x14ac:dyDescent="0.2">
      <c r="AO5632" t="s">
        <v>5754</v>
      </c>
      <c r="AP5632" s="20" t="s">
        <v>78</v>
      </c>
      <c r="AQ5632" s="28">
        <v>2389</v>
      </c>
      <c r="AR5632" s="20" t="s">
        <v>19</v>
      </c>
      <c r="AS5632" s="32" t="str">
        <f t="shared" si="100"/>
        <v>FALSO</v>
      </c>
    </row>
    <row r="5633" spans="41:45" x14ac:dyDescent="0.2">
      <c r="AO5633" t="s">
        <v>5755</v>
      </c>
      <c r="AP5633" s="20" t="s">
        <v>111</v>
      </c>
      <c r="AQ5633" s="28">
        <v>2388</v>
      </c>
      <c r="AR5633" s="20" t="s">
        <v>19</v>
      </c>
      <c r="AS5633" s="32" t="str">
        <f t="shared" si="100"/>
        <v>FALSO</v>
      </c>
    </row>
    <row r="5634" spans="41:45" x14ac:dyDescent="0.2">
      <c r="AO5634" t="s">
        <v>5756</v>
      </c>
      <c r="AP5634" s="20" t="s">
        <v>212</v>
      </c>
      <c r="AQ5634" s="28">
        <v>3344</v>
      </c>
      <c r="AR5634" s="20" t="s">
        <v>20</v>
      </c>
      <c r="AS5634" s="32" t="str">
        <f t="shared" si="100"/>
        <v>FALSO</v>
      </c>
    </row>
    <row r="5635" spans="41:45" x14ac:dyDescent="0.2">
      <c r="AO5635" t="s">
        <v>5757</v>
      </c>
      <c r="AP5635" s="20" t="s">
        <v>214</v>
      </c>
      <c r="AQ5635" s="28">
        <v>4099</v>
      </c>
      <c r="AR5635" s="20" t="s">
        <v>20</v>
      </c>
      <c r="AS5635" s="32" t="str">
        <f t="shared" si="100"/>
        <v>FALSO</v>
      </c>
    </row>
    <row r="5636" spans="41:45" x14ac:dyDescent="0.2">
      <c r="AO5636" t="s">
        <v>5758</v>
      </c>
      <c r="AP5636" s="20" t="s">
        <v>103</v>
      </c>
      <c r="AQ5636" s="28">
        <v>1095</v>
      </c>
      <c r="AR5636" s="20" t="s">
        <v>17</v>
      </c>
      <c r="AS5636" s="32" t="str">
        <f t="shared" si="100"/>
        <v>VERO</v>
      </c>
    </row>
    <row r="5637" spans="41:45" x14ac:dyDescent="0.2">
      <c r="AO5637" t="s">
        <v>5759</v>
      </c>
      <c r="AP5637" s="20" t="s">
        <v>28</v>
      </c>
      <c r="AQ5637" s="28">
        <v>1389</v>
      </c>
      <c r="AR5637" s="20" t="s">
        <v>17</v>
      </c>
      <c r="AS5637" s="32" t="str">
        <f t="shared" si="100"/>
        <v>VERO</v>
      </c>
    </row>
    <row r="5638" spans="41:45" x14ac:dyDescent="0.2">
      <c r="AO5638" t="s">
        <v>5760</v>
      </c>
      <c r="AP5638" s="20" t="s">
        <v>65</v>
      </c>
      <c r="AQ5638" s="28">
        <v>2637</v>
      </c>
      <c r="AR5638" s="20" t="s">
        <v>19</v>
      </c>
      <c r="AS5638" s="32" t="str">
        <f t="shared" si="100"/>
        <v>FALSO</v>
      </c>
    </row>
    <row r="5639" spans="41:45" x14ac:dyDescent="0.2">
      <c r="AO5639" t="s">
        <v>5761</v>
      </c>
      <c r="AP5639" s="20" t="s">
        <v>112</v>
      </c>
      <c r="AQ5639" s="28">
        <v>1721</v>
      </c>
      <c r="AR5639" s="20" t="s">
        <v>18</v>
      </c>
      <c r="AS5639" s="32" t="str">
        <f t="shared" si="100"/>
        <v>VERO</v>
      </c>
    </row>
    <row r="5640" spans="41:45" x14ac:dyDescent="0.2">
      <c r="AO5640" t="s">
        <v>5762</v>
      </c>
      <c r="AP5640" s="20" t="s">
        <v>82</v>
      </c>
      <c r="AQ5640" s="28">
        <v>3704</v>
      </c>
      <c r="AR5640" s="20" t="s">
        <v>20</v>
      </c>
      <c r="AS5640" s="32" t="str">
        <f t="shared" si="100"/>
        <v>FALSO</v>
      </c>
    </row>
    <row r="5641" spans="41:45" x14ac:dyDescent="0.2">
      <c r="AO5641" t="s">
        <v>5763</v>
      </c>
      <c r="AP5641" s="20" t="s">
        <v>37</v>
      </c>
      <c r="AQ5641" s="28">
        <v>2245</v>
      </c>
      <c r="AR5641" s="20" t="s">
        <v>19</v>
      </c>
      <c r="AS5641" s="32" t="str">
        <f t="shared" si="100"/>
        <v>FALSO</v>
      </c>
    </row>
    <row r="5642" spans="41:45" x14ac:dyDescent="0.2">
      <c r="AO5642" t="s">
        <v>5764</v>
      </c>
      <c r="AP5642" s="20" t="s">
        <v>75</v>
      </c>
      <c r="AQ5642" s="28">
        <v>1253</v>
      </c>
      <c r="AR5642" s="20" t="s">
        <v>17</v>
      </c>
      <c r="AS5642" s="32" t="str">
        <f t="shared" si="100"/>
        <v>VERO</v>
      </c>
    </row>
    <row r="5643" spans="41:45" x14ac:dyDescent="0.2">
      <c r="AO5643" t="s">
        <v>5765</v>
      </c>
      <c r="AP5643" s="20" t="s">
        <v>37</v>
      </c>
      <c r="AQ5643" s="28">
        <v>2648</v>
      </c>
      <c r="AR5643" s="20" t="s">
        <v>19</v>
      </c>
      <c r="AS5643" s="32" t="str">
        <f t="shared" si="100"/>
        <v>FALSO</v>
      </c>
    </row>
    <row r="5644" spans="41:45" x14ac:dyDescent="0.2">
      <c r="AO5644" t="s">
        <v>5766</v>
      </c>
      <c r="AP5644" s="20" t="s">
        <v>37</v>
      </c>
      <c r="AQ5644" s="28">
        <v>2261</v>
      </c>
      <c r="AR5644" s="20" t="s">
        <v>19</v>
      </c>
      <c r="AS5644" s="32" t="str">
        <f t="shared" si="100"/>
        <v>FALSO</v>
      </c>
    </row>
    <row r="5645" spans="41:45" x14ac:dyDescent="0.2">
      <c r="AO5645" t="s">
        <v>5767</v>
      </c>
      <c r="AP5645" s="20" t="s">
        <v>28</v>
      </c>
      <c r="AQ5645" s="28">
        <v>1177</v>
      </c>
      <c r="AR5645" s="20" t="s">
        <v>17</v>
      </c>
      <c r="AS5645" s="32" t="str">
        <f t="shared" si="100"/>
        <v>VERO</v>
      </c>
    </row>
    <row r="5646" spans="41:45" x14ac:dyDescent="0.2">
      <c r="AO5646" t="s">
        <v>5768</v>
      </c>
      <c r="AP5646" s="20" t="s">
        <v>75</v>
      </c>
      <c r="AQ5646" s="28">
        <v>1879</v>
      </c>
      <c r="AR5646" s="20" t="s">
        <v>18</v>
      </c>
      <c r="AS5646" s="32" t="str">
        <f t="shared" si="100"/>
        <v>VERO</v>
      </c>
    </row>
    <row r="5647" spans="41:45" x14ac:dyDescent="0.2">
      <c r="AO5647" t="s">
        <v>5769</v>
      </c>
      <c r="AP5647" s="20" t="s">
        <v>206</v>
      </c>
      <c r="AQ5647" s="28">
        <v>2509</v>
      </c>
      <c r="AR5647" s="20" t="s">
        <v>19</v>
      </c>
      <c r="AS5647" s="32" t="str">
        <f t="shared" si="100"/>
        <v>FALSO</v>
      </c>
    </row>
    <row r="5648" spans="41:45" x14ac:dyDescent="0.2">
      <c r="AO5648" t="s">
        <v>5770</v>
      </c>
      <c r="AP5648" s="20" t="s">
        <v>214</v>
      </c>
      <c r="AQ5648" s="28">
        <v>3234</v>
      </c>
      <c r="AR5648" s="20" t="s">
        <v>20</v>
      </c>
      <c r="AS5648" s="32" t="str">
        <f t="shared" si="100"/>
        <v>FALSO</v>
      </c>
    </row>
    <row r="5649" spans="41:45" x14ac:dyDescent="0.2">
      <c r="AO5649" t="s">
        <v>5771</v>
      </c>
      <c r="AP5649" s="20" t="s">
        <v>58</v>
      </c>
      <c r="AQ5649" s="28">
        <v>1324</v>
      </c>
      <c r="AR5649" s="20" t="s">
        <v>17</v>
      </c>
      <c r="AS5649" s="32" t="str">
        <f t="shared" si="100"/>
        <v>VERO</v>
      </c>
    </row>
    <row r="5650" spans="41:45" x14ac:dyDescent="0.2">
      <c r="AO5650" t="s">
        <v>5772</v>
      </c>
      <c r="AP5650" s="20" t="s">
        <v>46</v>
      </c>
      <c r="AQ5650" s="28">
        <v>1987</v>
      </c>
      <c r="AR5650" s="20" t="s">
        <v>18</v>
      </c>
      <c r="AS5650" s="32" t="str">
        <f t="shared" si="100"/>
        <v>FALSO</v>
      </c>
    </row>
    <row r="5651" spans="41:45" x14ac:dyDescent="0.2">
      <c r="AO5651" t="s">
        <v>5773</v>
      </c>
      <c r="AP5651" s="20" t="s">
        <v>75</v>
      </c>
      <c r="AQ5651" s="28">
        <v>1040</v>
      </c>
      <c r="AR5651" s="20" t="s">
        <v>17</v>
      </c>
      <c r="AS5651" s="32" t="str">
        <f t="shared" si="100"/>
        <v>VERO</v>
      </c>
    </row>
    <row r="5652" spans="41:45" x14ac:dyDescent="0.2">
      <c r="AO5652" t="s">
        <v>5774</v>
      </c>
      <c r="AP5652" s="20" t="s">
        <v>146</v>
      </c>
      <c r="AQ5652" s="28">
        <v>3299</v>
      </c>
      <c r="AR5652" s="20" t="s">
        <v>20</v>
      </c>
      <c r="AS5652" s="32" t="str">
        <f t="shared" si="100"/>
        <v>VERO</v>
      </c>
    </row>
    <row r="5653" spans="41:45" x14ac:dyDescent="0.2">
      <c r="AO5653" t="s">
        <v>5775</v>
      </c>
      <c r="AP5653" s="20" t="s">
        <v>98</v>
      </c>
      <c r="AQ5653" s="28">
        <v>3017</v>
      </c>
      <c r="AR5653" s="20" t="s">
        <v>20</v>
      </c>
      <c r="AS5653" s="32" t="str">
        <f t="shared" si="100"/>
        <v>FALSO</v>
      </c>
    </row>
    <row r="5654" spans="41:45" x14ac:dyDescent="0.2">
      <c r="AO5654" t="s">
        <v>5776</v>
      </c>
      <c r="AP5654" s="20" t="s">
        <v>191</v>
      </c>
      <c r="AQ5654" s="28">
        <v>2534</v>
      </c>
      <c r="AR5654" s="20" t="s">
        <v>19</v>
      </c>
      <c r="AS5654" s="32" t="str">
        <f t="shared" si="100"/>
        <v>FALSO</v>
      </c>
    </row>
    <row r="5655" spans="41:45" x14ac:dyDescent="0.2">
      <c r="AO5655" t="s">
        <v>5777</v>
      </c>
      <c r="AP5655" s="20" t="s">
        <v>191</v>
      </c>
      <c r="AQ5655" s="28">
        <v>2446</v>
      </c>
      <c r="AR5655" s="20" t="s">
        <v>19</v>
      </c>
      <c r="AS5655" s="32" t="str">
        <f t="shared" si="100"/>
        <v>FALSO</v>
      </c>
    </row>
    <row r="5656" spans="41:45" x14ac:dyDescent="0.2">
      <c r="AO5656" t="s">
        <v>5778</v>
      </c>
      <c r="AP5656" s="20" t="s">
        <v>75</v>
      </c>
      <c r="AQ5656" s="28">
        <v>1934</v>
      </c>
      <c r="AR5656" s="20" t="s">
        <v>18</v>
      </c>
      <c r="AS5656" s="32" t="str">
        <f t="shared" si="100"/>
        <v>VERO</v>
      </c>
    </row>
    <row r="5657" spans="41:45" x14ac:dyDescent="0.2">
      <c r="AO5657" t="s">
        <v>5779</v>
      </c>
      <c r="AP5657" s="20" t="s">
        <v>63</v>
      </c>
      <c r="AQ5657" s="28">
        <v>2486</v>
      </c>
      <c r="AR5657" s="20" t="s">
        <v>19</v>
      </c>
      <c r="AS5657" s="32" t="str">
        <f t="shared" si="100"/>
        <v>FALSO</v>
      </c>
    </row>
    <row r="5658" spans="41:45" x14ac:dyDescent="0.2">
      <c r="AO5658" t="s">
        <v>5780</v>
      </c>
      <c r="AP5658" s="20" t="s">
        <v>63</v>
      </c>
      <c r="AQ5658" s="28">
        <v>2807</v>
      </c>
      <c r="AR5658" s="20" t="s">
        <v>19</v>
      </c>
      <c r="AS5658" s="32" t="str">
        <f t="shared" ref="AS5658:AS5721" si="101">IF((LOOKUP(AP5658,$AT$3:$AT$60))=AP5658,"VERO","FALSO")</f>
        <v>FALSO</v>
      </c>
    </row>
    <row r="5659" spans="41:45" x14ac:dyDescent="0.2">
      <c r="AO5659" t="s">
        <v>5781</v>
      </c>
      <c r="AP5659" s="20" t="s">
        <v>94</v>
      </c>
      <c r="AQ5659" s="28">
        <v>1406</v>
      </c>
      <c r="AR5659" s="20" t="s">
        <v>18</v>
      </c>
      <c r="AS5659" s="32" t="str">
        <f t="shared" si="101"/>
        <v>VERO</v>
      </c>
    </row>
    <row r="5660" spans="41:45" x14ac:dyDescent="0.2">
      <c r="AO5660" t="s">
        <v>5782</v>
      </c>
      <c r="AP5660" s="20" t="s">
        <v>35</v>
      </c>
      <c r="AQ5660" s="28">
        <v>2007</v>
      </c>
      <c r="AR5660" s="20" t="s">
        <v>18</v>
      </c>
      <c r="AS5660" s="32" t="str">
        <f t="shared" si="101"/>
        <v>VERO</v>
      </c>
    </row>
    <row r="5661" spans="41:45" x14ac:dyDescent="0.2">
      <c r="AO5661" t="s">
        <v>5783</v>
      </c>
      <c r="AP5661" s="20" t="s">
        <v>123</v>
      </c>
      <c r="AQ5661" s="28">
        <v>1412</v>
      </c>
      <c r="AR5661" s="20" t="s">
        <v>18</v>
      </c>
      <c r="AS5661" s="32" t="str">
        <f t="shared" si="101"/>
        <v>FALSO</v>
      </c>
    </row>
    <row r="5662" spans="41:45" x14ac:dyDescent="0.2">
      <c r="AO5662" t="s">
        <v>5784</v>
      </c>
      <c r="AP5662" s="20" t="s">
        <v>66</v>
      </c>
      <c r="AQ5662" s="28">
        <v>1826</v>
      </c>
      <c r="AR5662" s="20" t="s">
        <v>18</v>
      </c>
      <c r="AS5662" s="32" t="str">
        <f t="shared" si="101"/>
        <v>VERO</v>
      </c>
    </row>
    <row r="5663" spans="41:45" x14ac:dyDescent="0.2">
      <c r="AO5663" t="s">
        <v>5785</v>
      </c>
      <c r="AP5663" s="20" t="s">
        <v>37</v>
      </c>
      <c r="AQ5663" s="28">
        <v>1914</v>
      </c>
      <c r="AR5663" s="20" t="s">
        <v>18</v>
      </c>
      <c r="AS5663" s="32" t="str">
        <f t="shared" si="101"/>
        <v>FALSO</v>
      </c>
    </row>
    <row r="5664" spans="41:45" x14ac:dyDescent="0.2">
      <c r="AO5664" t="s">
        <v>5786</v>
      </c>
      <c r="AP5664" s="20" t="s">
        <v>55</v>
      </c>
      <c r="AQ5664" s="28">
        <v>1676</v>
      </c>
      <c r="AR5664" s="20" t="s">
        <v>18</v>
      </c>
      <c r="AS5664" s="32" t="str">
        <f t="shared" si="101"/>
        <v>VERO</v>
      </c>
    </row>
    <row r="5665" spans="41:45" x14ac:dyDescent="0.2">
      <c r="AO5665" t="s">
        <v>5787</v>
      </c>
      <c r="AP5665" s="20" t="s">
        <v>55</v>
      </c>
      <c r="AQ5665" s="28">
        <v>2433</v>
      </c>
      <c r="AR5665" s="20" t="s">
        <v>19</v>
      </c>
      <c r="AS5665" s="32" t="str">
        <f t="shared" si="101"/>
        <v>VERO</v>
      </c>
    </row>
    <row r="5666" spans="41:45" x14ac:dyDescent="0.2">
      <c r="AO5666" t="s">
        <v>5788</v>
      </c>
      <c r="AP5666" s="20" t="s">
        <v>227</v>
      </c>
      <c r="AQ5666" s="28">
        <v>3497</v>
      </c>
      <c r="AR5666" s="20" t="s">
        <v>20</v>
      </c>
      <c r="AS5666" s="32" t="str">
        <f t="shared" si="101"/>
        <v>FALSO</v>
      </c>
    </row>
    <row r="5667" spans="41:45" x14ac:dyDescent="0.2">
      <c r="AO5667" t="s">
        <v>5789</v>
      </c>
      <c r="AP5667" s="20" t="s">
        <v>82</v>
      </c>
      <c r="AQ5667" s="28">
        <v>4285</v>
      </c>
      <c r="AR5667" s="20" t="s">
        <v>20</v>
      </c>
      <c r="AS5667" s="32" t="str">
        <f t="shared" si="101"/>
        <v>FALSO</v>
      </c>
    </row>
    <row r="5668" spans="41:45" x14ac:dyDescent="0.2">
      <c r="AO5668" t="s">
        <v>5790</v>
      </c>
      <c r="AP5668" s="20" t="s">
        <v>203</v>
      </c>
      <c r="AQ5668" s="28">
        <v>3206</v>
      </c>
      <c r="AR5668" s="20" t="s">
        <v>20</v>
      </c>
      <c r="AS5668" s="32" t="str">
        <f t="shared" si="101"/>
        <v>FALSO</v>
      </c>
    </row>
    <row r="5669" spans="41:45" x14ac:dyDescent="0.2">
      <c r="AO5669" t="s">
        <v>5791</v>
      </c>
      <c r="AP5669" s="20" t="s">
        <v>28</v>
      </c>
      <c r="AQ5669" s="28">
        <v>1051</v>
      </c>
      <c r="AR5669" s="20" t="s">
        <v>17</v>
      </c>
      <c r="AS5669" s="32" t="str">
        <f t="shared" si="101"/>
        <v>VERO</v>
      </c>
    </row>
    <row r="5670" spans="41:45" x14ac:dyDescent="0.2">
      <c r="AO5670" t="s">
        <v>5792</v>
      </c>
      <c r="AP5670" s="20" t="s">
        <v>157</v>
      </c>
      <c r="AQ5670" s="28">
        <v>2242</v>
      </c>
      <c r="AR5670" s="20" t="s">
        <v>19</v>
      </c>
      <c r="AS5670" s="32" t="str">
        <f t="shared" si="101"/>
        <v>FALSO</v>
      </c>
    </row>
    <row r="5671" spans="41:45" x14ac:dyDescent="0.2">
      <c r="AO5671" t="s">
        <v>5793</v>
      </c>
      <c r="AP5671" s="20" t="s">
        <v>206</v>
      </c>
      <c r="AQ5671" s="28">
        <v>3812</v>
      </c>
      <c r="AR5671" s="20" t="s">
        <v>20</v>
      </c>
      <c r="AS5671" s="32" t="str">
        <f t="shared" si="101"/>
        <v>FALSO</v>
      </c>
    </row>
    <row r="5672" spans="41:45" x14ac:dyDescent="0.2">
      <c r="AO5672" t="s">
        <v>5794</v>
      </c>
      <c r="AP5672" s="20" t="s">
        <v>80</v>
      </c>
      <c r="AQ5672" s="28">
        <v>1422</v>
      </c>
      <c r="AR5672" s="20" t="s">
        <v>18</v>
      </c>
      <c r="AS5672" s="32" t="str">
        <f t="shared" si="101"/>
        <v>FALSO</v>
      </c>
    </row>
    <row r="5673" spans="41:45" x14ac:dyDescent="0.2">
      <c r="AO5673" t="s">
        <v>5795</v>
      </c>
      <c r="AP5673" s="20" t="s">
        <v>142</v>
      </c>
      <c r="AQ5673" s="28">
        <v>2227</v>
      </c>
      <c r="AR5673" s="20" t="s">
        <v>19</v>
      </c>
      <c r="AS5673" s="32" t="str">
        <f t="shared" si="101"/>
        <v>VERO</v>
      </c>
    </row>
    <row r="5674" spans="41:45" x14ac:dyDescent="0.2">
      <c r="AO5674" t="s">
        <v>5796</v>
      </c>
      <c r="AP5674" s="20" t="s">
        <v>206</v>
      </c>
      <c r="AQ5674" s="28">
        <v>3399</v>
      </c>
      <c r="AR5674" s="20" t="s">
        <v>20</v>
      </c>
      <c r="AS5674" s="32" t="str">
        <f t="shared" si="101"/>
        <v>FALSO</v>
      </c>
    </row>
    <row r="5675" spans="41:45" x14ac:dyDescent="0.2">
      <c r="AO5675" t="s">
        <v>5797</v>
      </c>
      <c r="AP5675" s="20" t="s">
        <v>62</v>
      </c>
      <c r="AQ5675" s="28">
        <v>1766</v>
      </c>
      <c r="AR5675" s="20" t="s">
        <v>18</v>
      </c>
      <c r="AS5675" s="32" t="str">
        <f t="shared" si="101"/>
        <v>VERO</v>
      </c>
    </row>
    <row r="5676" spans="41:45" x14ac:dyDescent="0.2">
      <c r="AO5676" t="s">
        <v>5798</v>
      </c>
      <c r="AP5676" s="20" t="s">
        <v>225</v>
      </c>
      <c r="AQ5676" s="28">
        <v>3227</v>
      </c>
      <c r="AR5676" s="20" t="s">
        <v>20</v>
      </c>
      <c r="AS5676" s="32" t="str">
        <f t="shared" si="101"/>
        <v>FALSO</v>
      </c>
    </row>
    <row r="5677" spans="41:45" x14ac:dyDescent="0.2">
      <c r="AO5677" t="s">
        <v>5799</v>
      </c>
      <c r="AP5677" s="20" t="s">
        <v>188</v>
      </c>
      <c r="AQ5677" s="28">
        <v>2619</v>
      </c>
      <c r="AR5677" s="20" t="s">
        <v>19</v>
      </c>
      <c r="AS5677" s="32" t="str">
        <f t="shared" si="101"/>
        <v>FALSO</v>
      </c>
    </row>
    <row r="5678" spans="41:45" x14ac:dyDescent="0.2">
      <c r="AO5678" t="s">
        <v>5800</v>
      </c>
      <c r="AP5678" s="20" t="s">
        <v>28</v>
      </c>
      <c r="AQ5678" s="28">
        <v>782</v>
      </c>
      <c r="AR5678" s="20" t="s">
        <v>16</v>
      </c>
      <c r="AS5678" s="32" t="str">
        <f t="shared" si="101"/>
        <v>VERO</v>
      </c>
    </row>
    <row r="5679" spans="41:45" x14ac:dyDescent="0.2">
      <c r="AO5679" t="s">
        <v>5801</v>
      </c>
      <c r="AP5679" s="20" t="s">
        <v>206</v>
      </c>
      <c r="AQ5679" s="28">
        <v>2398</v>
      </c>
      <c r="AR5679" s="20" t="s">
        <v>19</v>
      </c>
      <c r="AS5679" s="32" t="str">
        <f t="shared" si="101"/>
        <v>FALSO</v>
      </c>
    </row>
    <row r="5680" spans="41:45" x14ac:dyDescent="0.2">
      <c r="AO5680" t="s">
        <v>5802</v>
      </c>
      <c r="AP5680" s="20" t="s">
        <v>177</v>
      </c>
      <c r="AQ5680" s="28">
        <v>3059</v>
      </c>
      <c r="AR5680" s="20" t="s">
        <v>20</v>
      </c>
      <c r="AS5680" s="32" t="str">
        <f t="shared" si="101"/>
        <v>FALSO</v>
      </c>
    </row>
    <row r="5681" spans="41:45" x14ac:dyDescent="0.2">
      <c r="AO5681" t="s">
        <v>5803</v>
      </c>
      <c r="AP5681" s="20" t="s">
        <v>62</v>
      </c>
      <c r="AQ5681" s="28">
        <v>918</v>
      </c>
      <c r="AR5681" s="20" t="s">
        <v>17</v>
      </c>
      <c r="AS5681" s="32" t="str">
        <f t="shared" si="101"/>
        <v>VERO</v>
      </c>
    </row>
    <row r="5682" spans="41:45" x14ac:dyDescent="0.2">
      <c r="AO5682" t="s">
        <v>5804</v>
      </c>
      <c r="AP5682" s="20" t="s">
        <v>96</v>
      </c>
      <c r="AQ5682" s="28">
        <v>1982</v>
      </c>
      <c r="AR5682" s="20" t="s">
        <v>18</v>
      </c>
      <c r="AS5682" s="32" t="str">
        <f t="shared" si="101"/>
        <v>VERO</v>
      </c>
    </row>
    <row r="5683" spans="41:45" x14ac:dyDescent="0.2">
      <c r="AO5683" t="s">
        <v>5805</v>
      </c>
      <c r="AP5683" s="20" t="s">
        <v>123</v>
      </c>
      <c r="AQ5683" s="28">
        <v>1418</v>
      </c>
      <c r="AR5683" s="20" t="s">
        <v>18</v>
      </c>
      <c r="AS5683" s="32" t="str">
        <f t="shared" si="101"/>
        <v>FALSO</v>
      </c>
    </row>
    <row r="5684" spans="41:45" x14ac:dyDescent="0.2">
      <c r="AO5684" t="s">
        <v>5806</v>
      </c>
      <c r="AP5684" s="20" t="s">
        <v>167</v>
      </c>
      <c r="AQ5684" s="28">
        <v>2515</v>
      </c>
      <c r="AR5684" s="20" t="s">
        <v>19</v>
      </c>
      <c r="AS5684" s="32" t="str">
        <f t="shared" si="101"/>
        <v>FALSO</v>
      </c>
    </row>
    <row r="5685" spans="41:45" x14ac:dyDescent="0.2">
      <c r="AO5685" t="s">
        <v>5807</v>
      </c>
      <c r="AP5685" s="20" t="s">
        <v>198</v>
      </c>
      <c r="AQ5685" s="28">
        <v>2879</v>
      </c>
      <c r="AR5685" s="20" t="s">
        <v>19</v>
      </c>
      <c r="AS5685" s="32" t="str">
        <f t="shared" si="101"/>
        <v>FALSO</v>
      </c>
    </row>
    <row r="5686" spans="41:45" x14ac:dyDescent="0.2">
      <c r="AO5686" t="s">
        <v>5808</v>
      </c>
      <c r="AP5686" s="20" t="s">
        <v>188</v>
      </c>
      <c r="AQ5686" s="28">
        <v>2628</v>
      </c>
      <c r="AR5686" s="20" t="s">
        <v>19</v>
      </c>
      <c r="AS5686" s="32" t="str">
        <f t="shared" si="101"/>
        <v>FALSO</v>
      </c>
    </row>
    <row r="5687" spans="41:45" x14ac:dyDescent="0.2">
      <c r="AO5687" t="s">
        <v>5809</v>
      </c>
      <c r="AP5687" s="20" t="s">
        <v>111</v>
      </c>
      <c r="AQ5687" s="28">
        <v>2388</v>
      </c>
      <c r="AR5687" s="20" t="s">
        <v>19</v>
      </c>
      <c r="AS5687" s="32" t="str">
        <f t="shared" si="101"/>
        <v>FALSO</v>
      </c>
    </row>
    <row r="5688" spans="41:45" x14ac:dyDescent="0.2">
      <c r="AO5688" t="s">
        <v>5810</v>
      </c>
      <c r="AP5688" s="20" t="s">
        <v>53</v>
      </c>
      <c r="AQ5688" s="28">
        <v>2608</v>
      </c>
      <c r="AR5688" s="20" t="s">
        <v>19</v>
      </c>
      <c r="AS5688" s="32" t="str">
        <f t="shared" si="101"/>
        <v>FALSO</v>
      </c>
    </row>
    <row r="5689" spans="41:45" x14ac:dyDescent="0.2">
      <c r="AO5689" t="s">
        <v>5811</v>
      </c>
      <c r="AP5689" s="20" t="s">
        <v>221</v>
      </c>
      <c r="AQ5689" s="28">
        <v>2623</v>
      </c>
      <c r="AR5689" s="20" t="s">
        <v>19</v>
      </c>
      <c r="AS5689" s="32" t="str">
        <f t="shared" si="101"/>
        <v>FALSO</v>
      </c>
    </row>
    <row r="5690" spans="41:45" x14ac:dyDescent="0.2">
      <c r="AO5690" t="s">
        <v>5812</v>
      </c>
      <c r="AP5690" s="20" t="s">
        <v>81</v>
      </c>
      <c r="AQ5690" s="28">
        <v>1450</v>
      </c>
      <c r="AR5690" s="20" t="s">
        <v>18</v>
      </c>
      <c r="AS5690" s="32" t="str">
        <f t="shared" si="101"/>
        <v>VERO</v>
      </c>
    </row>
    <row r="5691" spans="41:45" x14ac:dyDescent="0.2">
      <c r="AO5691" t="s">
        <v>5813</v>
      </c>
      <c r="AP5691" s="20" t="s">
        <v>88</v>
      </c>
      <c r="AQ5691" s="28">
        <v>2363</v>
      </c>
      <c r="AR5691" s="20" t="s">
        <v>19</v>
      </c>
      <c r="AS5691" s="32" t="str">
        <f t="shared" si="101"/>
        <v>VERO</v>
      </c>
    </row>
    <row r="5692" spans="41:45" x14ac:dyDescent="0.2">
      <c r="AO5692" t="s">
        <v>5814</v>
      </c>
      <c r="AP5692" s="20" t="s">
        <v>144</v>
      </c>
      <c r="AQ5692" s="28">
        <v>772</v>
      </c>
      <c r="AR5692" s="20" t="s">
        <v>16</v>
      </c>
      <c r="AS5692" s="32" t="str">
        <f t="shared" si="101"/>
        <v>VERO</v>
      </c>
    </row>
    <row r="5693" spans="41:45" x14ac:dyDescent="0.2">
      <c r="AO5693" t="s">
        <v>5815</v>
      </c>
      <c r="AP5693" s="20" t="s">
        <v>146</v>
      </c>
      <c r="AQ5693" s="28">
        <v>2560</v>
      </c>
      <c r="AR5693" s="20" t="s">
        <v>19</v>
      </c>
      <c r="AS5693" s="32" t="str">
        <f t="shared" si="101"/>
        <v>VERO</v>
      </c>
    </row>
    <row r="5694" spans="41:45" x14ac:dyDescent="0.2">
      <c r="AO5694" t="s">
        <v>5816</v>
      </c>
      <c r="AP5694" s="20" t="s">
        <v>146</v>
      </c>
      <c r="AQ5694" s="28">
        <v>2431</v>
      </c>
      <c r="AR5694" s="20" t="s">
        <v>19</v>
      </c>
      <c r="AS5694" s="32" t="str">
        <f t="shared" si="101"/>
        <v>VERO</v>
      </c>
    </row>
    <row r="5695" spans="41:45" x14ac:dyDescent="0.2">
      <c r="AO5695" t="s">
        <v>5817</v>
      </c>
      <c r="AP5695" s="20" t="s">
        <v>45</v>
      </c>
      <c r="AQ5695" s="28">
        <v>1780</v>
      </c>
      <c r="AR5695" s="20" t="s">
        <v>18</v>
      </c>
      <c r="AS5695" s="32" t="str">
        <f t="shared" si="101"/>
        <v>VERO</v>
      </c>
    </row>
    <row r="5696" spans="41:45" x14ac:dyDescent="0.2">
      <c r="AO5696" t="s">
        <v>5818</v>
      </c>
      <c r="AP5696" s="20" t="s">
        <v>112</v>
      </c>
      <c r="AQ5696" s="28">
        <v>1304</v>
      </c>
      <c r="AR5696" s="20" t="s">
        <v>17</v>
      </c>
      <c r="AS5696" s="32" t="str">
        <f t="shared" si="101"/>
        <v>VERO</v>
      </c>
    </row>
    <row r="5697" spans="41:45" x14ac:dyDescent="0.2">
      <c r="AO5697" t="s">
        <v>5819</v>
      </c>
      <c r="AP5697" s="20" t="s">
        <v>206</v>
      </c>
      <c r="AQ5697" s="28">
        <v>2587</v>
      </c>
      <c r="AR5697" s="20" t="s">
        <v>19</v>
      </c>
      <c r="AS5697" s="32" t="str">
        <f t="shared" si="101"/>
        <v>FALSO</v>
      </c>
    </row>
    <row r="5698" spans="41:45" x14ac:dyDescent="0.2">
      <c r="AO5698" t="s">
        <v>5820</v>
      </c>
      <c r="AP5698" s="20" t="s">
        <v>78</v>
      </c>
      <c r="AQ5698" s="28">
        <v>2278</v>
      </c>
      <c r="AR5698" s="20" t="s">
        <v>19</v>
      </c>
      <c r="AS5698" s="32" t="str">
        <f t="shared" si="101"/>
        <v>FALSO</v>
      </c>
    </row>
    <row r="5699" spans="41:45" x14ac:dyDescent="0.2">
      <c r="AO5699" t="s">
        <v>5821</v>
      </c>
      <c r="AP5699" s="20" t="s">
        <v>47</v>
      </c>
      <c r="AQ5699" s="28">
        <v>2580</v>
      </c>
      <c r="AR5699" s="20" t="s">
        <v>19</v>
      </c>
      <c r="AS5699" s="32" t="str">
        <f t="shared" si="101"/>
        <v>FALSO</v>
      </c>
    </row>
    <row r="5700" spans="41:45" x14ac:dyDescent="0.2">
      <c r="AO5700" t="s">
        <v>5822</v>
      </c>
      <c r="AP5700" s="20" t="s">
        <v>72</v>
      </c>
      <c r="AQ5700" s="28">
        <v>1747</v>
      </c>
      <c r="AR5700" s="20" t="s">
        <v>18</v>
      </c>
      <c r="AS5700" s="32" t="str">
        <f t="shared" si="101"/>
        <v>VERO</v>
      </c>
    </row>
    <row r="5701" spans="41:45" x14ac:dyDescent="0.2">
      <c r="AO5701" t="s">
        <v>5823</v>
      </c>
      <c r="AP5701" s="20" t="s">
        <v>82</v>
      </c>
      <c r="AQ5701" s="28">
        <v>4223</v>
      </c>
      <c r="AR5701" s="20" t="s">
        <v>20</v>
      </c>
      <c r="AS5701" s="32" t="str">
        <f t="shared" si="101"/>
        <v>FALSO</v>
      </c>
    </row>
    <row r="5702" spans="41:45" x14ac:dyDescent="0.2">
      <c r="AO5702" t="s">
        <v>5824</v>
      </c>
      <c r="AP5702" s="20" t="s">
        <v>221</v>
      </c>
      <c r="AQ5702" s="28">
        <v>2408</v>
      </c>
      <c r="AR5702" s="20" t="s">
        <v>19</v>
      </c>
      <c r="AS5702" s="32" t="str">
        <f t="shared" si="101"/>
        <v>FALSO</v>
      </c>
    </row>
    <row r="5703" spans="41:45" x14ac:dyDescent="0.2">
      <c r="AO5703" t="s">
        <v>5825</v>
      </c>
      <c r="AP5703" s="20" t="s">
        <v>47</v>
      </c>
      <c r="AQ5703" s="28">
        <v>2480</v>
      </c>
      <c r="AR5703" s="20" t="s">
        <v>19</v>
      </c>
      <c r="AS5703" s="32" t="str">
        <f t="shared" si="101"/>
        <v>FALSO</v>
      </c>
    </row>
    <row r="5704" spans="41:45" x14ac:dyDescent="0.2">
      <c r="AO5704" t="s">
        <v>5826</v>
      </c>
      <c r="AP5704" s="20" t="s">
        <v>206</v>
      </c>
      <c r="AQ5704" s="28">
        <v>3490</v>
      </c>
      <c r="AR5704" s="20" t="s">
        <v>20</v>
      </c>
      <c r="AS5704" s="32" t="str">
        <f t="shared" si="101"/>
        <v>FALSO</v>
      </c>
    </row>
    <row r="5705" spans="41:45" x14ac:dyDescent="0.2">
      <c r="AO5705" t="s">
        <v>5827</v>
      </c>
      <c r="AP5705" s="20" t="s">
        <v>206</v>
      </c>
      <c r="AQ5705" s="28">
        <v>3014</v>
      </c>
      <c r="AR5705" s="20" t="s">
        <v>20</v>
      </c>
      <c r="AS5705" s="32" t="str">
        <f t="shared" si="101"/>
        <v>FALSO</v>
      </c>
    </row>
    <row r="5706" spans="41:45" x14ac:dyDescent="0.2">
      <c r="AO5706" t="s">
        <v>5828</v>
      </c>
      <c r="AP5706" s="20" t="s">
        <v>70</v>
      </c>
      <c r="AQ5706" s="28">
        <v>1572</v>
      </c>
      <c r="AR5706" s="20" t="s">
        <v>18</v>
      </c>
      <c r="AS5706" s="32" t="str">
        <f t="shared" si="101"/>
        <v>VERO</v>
      </c>
    </row>
    <row r="5707" spans="41:45" x14ac:dyDescent="0.2">
      <c r="AO5707" t="s">
        <v>5829</v>
      </c>
      <c r="AP5707" s="20" t="s">
        <v>188</v>
      </c>
      <c r="AQ5707" s="28">
        <v>2685</v>
      </c>
      <c r="AR5707" s="20" t="s">
        <v>19</v>
      </c>
      <c r="AS5707" s="32" t="str">
        <f t="shared" si="101"/>
        <v>FALSO</v>
      </c>
    </row>
    <row r="5708" spans="41:45" x14ac:dyDescent="0.2">
      <c r="AO5708" t="s">
        <v>5830</v>
      </c>
      <c r="AP5708" s="20" t="s">
        <v>65</v>
      </c>
      <c r="AQ5708" s="28">
        <v>2748</v>
      </c>
      <c r="AR5708" s="20" t="s">
        <v>19</v>
      </c>
      <c r="AS5708" s="32" t="str">
        <f t="shared" si="101"/>
        <v>FALSO</v>
      </c>
    </row>
    <row r="5709" spans="41:45" x14ac:dyDescent="0.2">
      <c r="AO5709" t="s">
        <v>5831</v>
      </c>
      <c r="AP5709" s="20" t="s">
        <v>111</v>
      </c>
      <c r="AQ5709" s="28">
        <v>2388</v>
      </c>
      <c r="AR5709" s="20" t="s">
        <v>19</v>
      </c>
      <c r="AS5709" s="32" t="str">
        <f t="shared" si="101"/>
        <v>FALSO</v>
      </c>
    </row>
    <row r="5710" spans="41:45" x14ac:dyDescent="0.2">
      <c r="AO5710" t="s">
        <v>5832</v>
      </c>
      <c r="AP5710" s="20" t="s">
        <v>53</v>
      </c>
      <c r="AQ5710" s="28">
        <v>2684</v>
      </c>
      <c r="AR5710" s="20" t="s">
        <v>19</v>
      </c>
      <c r="AS5710" s="32" t="str">
        <f t="shared" si="101"/>
        <v>FALSO</v>
      </c>
    </row>
    <row r="5711" spans="41:45" x14ac:dyDescent="0.2">
      <c r="AO5711" t="s">
        <v>5833</v>
      </c>
      <c r="AP5711" s="20" t="s">
        <v>221</v>
      </c>
      <c r="AQ5711" s="28">
        <v>2795</v>
      </c>
      <c r="AR5711" s="20" t="s">
        <v>19</v>
      </c>
      <c r="AS5711" s="32" t="str">
        <f t="shared" si="101"/>
        <v>FALSO</v>
      </c>
    </row>
    <row r="5712" spans="41:45" x14ac:dyDescent="0.2">
      <c r="AO5712" t="s">
        <v>5834</v>
      </c>
      <c r="AP5712" s="20" t="s">
        <v>214</v>
      </c>
      <c r="AQ5712" s="28">
        <v>3520</v>
      </c>
      <c r="AR5712" s="20" t="s">
        <v>20</v>
      </c>
      <c r="AS5712" s="32" t="str">
        <f t="shared" si="101"/>
        <v>FALSO</v>
      </c>
    </row>
    <row r="5713" spans="41:45" x14ac:dyDescent="0.2">
      <c r="AO5713" t="s">
        <v>5835</v>
      </c>
      <c r="AP5713" s="20" t="s">
        <v>98</v>
      </c>
      <c r="AQ5713" s="28">
        <v>2998</v>
      </c>
      <c r="AR5713" s="20" t="s">
        <v>19</v>
      </c>
      <c r="AS5713" s="32" t="str">
        <f t="shared" si="101"/>
        <v>FALSO</v>
      </c>
    </row>
    <row r="5714" spans="41:45" x14ac:dyDescent="0.2">
      <c r="AO5714" t="s">
        <v>5836</v>
      </c>
      <c r="AP5714" s="20" t="s">
        <v>78</v>
      </c>
      <c r="AQ5714" s="28">
        <v>2329</v>
      </c>
      <c r="AR5714" s="20" t="s">
        <v>19</v>
      </c>
      <c r="AS5714" s="32" t="str">
        <f t="shared" si="101"/>
        <v>FALSO</v>
      </c>
    </row>
    <row r="5715" spans="41:45" x14ac:dyDescent="0.2">
      <c r="AO5715" t="s">
        <v>5837</v>
      </c>
      <c r="AP5715" s="20" t="s">
        <v>94</v>
      </c>
      <c r="AQ5715" s="28">
        <v>2499</v>
      </c>
      <c r="AR5715" s="20" t="s">
        <v>19</v>
      </c>
      <c r="AS5715" s="32" t="str">
        <f t="shared" si="101"/>
        <v>VERO</v>
      </c>
    </row>
    <row r="5716" spans="41:45" x14ac:dyDescent="0.2">
      <c r="AO5716" t="s">
        <v>5838</v>
      </c>
      <c r="AP5716" s="20" t="s">
        <v>123</v>
      </c>
      <c r="AQ5716" s="28">
        <v>3245</v>
      </c>
      <c r="AR5716" s="20" t="s">
        <v>20</v>
      </c>
      <c r="AS5716" s="32" t="str">
        <f t="shared" si="101"/>
        <v>FALSO</v>
      </c>
    </row>
    <row r="5717" spans="41:45" x14ac:dyDescent="0.2">
      <c r="AO5717" t="s">
        <v>5839</v>
      </c>
      <c r="AP5717" s="20" t="s">
        <v>39</v>
      </c>
      <c r="AQ5717" s="28">
        <v>4820</v>
      </c>
      <c r="AR5717" s="20" t="s">
        <v>20</v>
      </c>
      <c r="AS5717" s="32" t="str">
        <f t="shared" si="101"/>
        <v>FALSO</v>
      </c>
    </row>
    <row r="5718" spans="41:45" x14ac:dyDescent="0.2">
      <c r="AO5718" t="s">
        <v>5840</v>
      </c>
      <c r="AP5718" s="20" t="s">
        <v>39</v>
      </c>
      <c r="AQ5718" s="28">
        <v>4059</v>
      </c>
      <c r="AR5718" s="20" t="s">
        <v>20</v>
      </c>
      <c r="AS5718" s="32" t="str">
        <f t="shared" si="101"/>
        <v>FALSO</v>
      </c>
    </row>
    <row r="5719" spans="41:45" x14ac:dyDescent="0.2">
      <c r="AO5719" t="s">
        <v>5841</v>
      </c>
      <c r="AP5719" s="20" t="s">
        <v>47</v>
      </c>
      <c r="AQ5719" s="28">
        <v>2631</v>
      </c>
      <c r="AR5719" s="20" t="s">
        <v>19</v>
      </c>
      <c r="AS5719" s="32" t="str">
        <f t="shared" si="101"/>
        <v>FALSO</v>
      </c>
    </row>
    <row r="5720" spans="41:45" x14ac:dyDescent="0.2">
      <c r="AO5720" t="s">
        <v>5842</v>
      </c>
      <c r="AP5720" s="20" t="s">
        <v>144</v>
      </c>
      <c r="AQ5720" s="28">
        <v>1091</v>
      </c>
      <c r="AR5720" s="20" t="s">
        <v>17</v>
      </c>
      <c r="AS5720" s="32" t="str">
        <f t="shared" si="101"/>
        <v>VERO</v>
      </c>
    </row>
    <row r="5721" spans="41:45" x14ac:dyDescent="0.2">
      <c r="AO5721" t="s">
        <v>5843</v>
      </c>
      <c r="AP5721" s="20" t="s">
        <v>209</v>
      </c>
      <c r="AQ5721" s="28">
        <v>2238</v>
      </c>
      <c r="AR5721" s="20" t="s">
        <v>19</v>
      </c>
      <c r="AS5721" s="32" t="str">
        <f t="shared" si="101"/>
        <v>FALSO</v>
      </c>
    </row>
    <row r="5722" spans="41:45" x14ac:dyDescent="0.2">
      <c r="AO5722" t="s">
        <v>5844</v>
      </c>
      <c r="AP5722" s="20" t="s">
        <v>150</v>
      </c>
      <c r="AQ5722" s="28">
        <v>1599</v>
      </c>
      <c r="AR5722" s="20" t="s">
        <v>18</v>
      </c>
      <c r="AS5722" s="32" t="str">
        <f t="shared" ref="AS5722:AS5785" si="102">IF((LOOKUP(AP5722,$AT$3:$AT$60))=AP5722,"VERO","FALSO")</f>
        <v>VERO</v>
      </c>
    </row>
    <row r="5723" spans="41:45" x14ac:dyDescent="0.2">
      <c r="AO5723" t="s">
        <v>5845</v>
      </c>
      <c r="AP5723" s="20" t="s">
        <v>62</v>
      </c>
      <c r="AQ5723" s="28">
        <v>1344</v>
      </c>
      <c r="AR5723" s="20" t="s">
        <v>17</v>
      </c>
      <c r="AS5723" s="32" t="str">
        <f t="shared" si="102"/>
        <v>VERO</v>
      </c>
    </row>
    <row r="5724" spans="41:45" x14ac:dyDescent="0.2">
      <c r="AO5724" t="s">
        <v>5846</v>
      </c>
      <c r="AP5724" s="20" t="s">
        <v>28</v>
      </c>
      <c r="AQ5724" s="28">
        <v>974</v>
      </c>
      <c r="AR5724" s="20" t="s">
        <v>17</v>
      </c>
      <c r="AS5724" s="32" t="str">
        <f t="shared" si="102"/>
        <v>VERO</v>
      </c>
    </row>
    <row r="5725" spans="41:45" x14ac:dyDescent="0.2">
      <c r="AO5725" t="s">
        <v>5847</v>
      </c>
      <c r="AP5725" s="20" t="s">
        <v>177</v>
      </c>
      <c r="AQ5725" s="28">
        <v>3783</v>
      </c>
      <c r="AR5725" s="20" t="s">
        <v>20</v>
      </c>
      <c r="AS5725" s="32" t="str">
        <f t="shared" si="102"/>
        <v>FALSO</v>
      </c>
    </row>
    <row r="5726" spans="41:45" x14ac:dyDescent="0.2">
      <c r="AO5726" t="s">
        <v>5848</v>
      </c>
      <c r="AP5726" s="20" t="s">
        <v>120</v>
      </c>
      <c r="AQ5726" s="28">
        <v>1345</v>
      </c>
      <c r="AR5726" s="20" t="s">
        <v>17</v>
      </c>
      <c r="AS5726" s="32" t="str">
        <f t="shared" si="102"/>
        <v>FALSO</v>
      </c>
    </row>
    <row r="5727" spans="41:45" x14ac:dyDescent="0.2">
      <c r="AO5727" t="s">
        <v>5849</v>
      </c>
      <c r="AP5727" s="20" t="s">
        <v>32</v>
      </c>
      <c r="AQ5727" s="28">
        <v>2722</v>
      </c>
      <c r="AR5727" s="20" t="s">
        <v>19</v>
      </c>
      <c r="AS5727" s="32" t="str">
        <f t="shared" si="102"/>
        <v>FALSO</v>
      </c>
    </row>
    <row r="5728" spans="41:45" x14ac:dyDescent="0.2">
      <c r="AO5728" t="s">
        <v>5850</v>
      </c>
      <c r="AP5728" s="20" t="s">
        <v>59</v>
      </c>
      <c r="AQ5728" s="28">
        <v>2288</v>
      </c>
      <c r="AR5728" s="20" t="s">
        <v>19</v>
      </c>
      <c r="AS5728" s="32" t="str">
        <f t="shared" si="102"/>
        <v>VERO</v>
      </c>
    </row>
    <row r="5729" spans="41:45" x14ac:dyDescent="0.2">
      <c r="AO5729" t="s">
        <v>5851</v>
      </c>
      <c r="AP5729" s="20" t="s">
        <v>152</v>
      </c>
      <c r="AQ5729" s="28">
        <v>2148</v>
      </c>
      <c r="AR5729" s="20" t="s">
        <v>19</v>
      </c>
      <c r="AS5729" s="32" t="str">
        <f t="shared" si="102"/>
        <v>VERO</v>
      </c>
    </row>
    <row r="5730" spans="41:45" x14ac:dyDescent="0.2">
      <c r="AO5730" t="s">
        <v>5852</v>
      </c>
      <c r="AP5730" s="20" t="s">
        <v>156</v>
      </c>
      <c r="AQ5730" s="28">
        <v>1618</v>
      </c>
      <c r="AR5730" s="20" t="s">
        <v>18</v>
      </c>
      <c r="AS5730" s="32" t="str">
        <f t="shared" si="102"/>
        <v>VERO</v>
      </c>
    </row>
    <row r="5731" spans="41:45" x14ac:dyDescent="0.2">
      <c r="AO5731" t="s">
        <v>5853</v>
      </c>
      <c r="AP5731" s="20" t="s">
        <v>101</v>
      </c>
      <c r="AQ5731" s="28">
        <v>2399</v>
      </c>
      <c r="AR5731" s="20" t="s">
        <v>19</v>
      </c>
      <c r="AS5731" s="32" t="str">
        <f t="shared" si="102"/>
        <v>FALSO</v>
      </c>
    </row>
    <row r="5732" spans="41:45" x14ac:dyDescent="0.2">
      <c r="AO5732" t="s">
        <v>5854</v>
      </c>
      <c r="AP5732" s="20" t="s">
        <v>80</v>
      </c>
      <c r="AQ5732" s="28">
        <v>1744</v>
      </c>
      <c r="AR5732" s="20" t="s">
        <v>18</v>
      </c>
      <c r="AS5732" s="32" t="str">
        <f t="shared" si="102"/>
        <v>FALSO</v>
      </c>
    </row>
    <row r="5733" spans="41:45" x14ac:dyDescent="0.2">
      <c r="AO5733" t="s">
        <v>5855</v>
      </c>
      <c r="AP5733" s="20" t="s">
        <v>221</v>
      </c>
      <c r="AQ5733" s="28">
        <v>2468</v>
      </c>
      <c r="AR5733" s="20" t="s">
        <v>19</v>
      </c>
      <c r="AS5733" s="32" t="str">
        <f t="shared" si="102"/>
        <v>FALSO</v>
      </c>
    </row>
    <row r="5734" spans="41:45" x14ac:dyDescent="0.2">
      <c r="AO5734" t="s">
        <v>5856</v>
      </c>
      <c r="AP5734" s="20" t="s">
        <v>70</v>
      </c>
      <c r="AQ5734" s="28">
        <v>1161</v>
      </c>
      <c r="AR5734" s="20" t="s">
        <v>17</v>
      </c>
      <c r="AS5734" s="32" t="str">
        <f t="shared" si="102"/>
        <v>VERO</v>
      </c>
    </row>
    <row r="5735" spans="41:45" x14ac:dyDescent="0.2">
      <c r="AO5735" t="s">
        <v>5857</v>
      </c>
      <c r="AP5735" s="20" t="s">
        <v>74</v>
      </c>
      <c r="AQ5735" s="28">
        <v>2324</v>
      </c>
      <c r="AR5735" s="20" t="s">
        <v>19</v>
      </c>
      <c r="AS5735" s="32" t="str">
        <f t="shared" si="102"/>
        <v>FALSO</v>
      </c>
    </row>
    <row r="5736" spans="41:45" x14ac:dyDescent="0.2">
      <c r="AO5736" t="s">
        <v>5858</v>
      </c>
      <c r="AP5736" s="20" t="s">
        <v>82</v>
      </c>
      <c r="AQ5736" s="28">
        <v>3160</v>
      </c>
      <c r="AR5736" s="20" t="s">
        <v>20</v>
      </c>
      <c r="AS5736" s="32" t="str">
        <f t="shared" si="102"/>
        <v>FALSO</v>
      </c>
    </row>
    <row r="5737" spans="41:45" x14ac:dyDescent="0.2">
      <c r="AO5737" t="s">
        <v>5859</v>
      </c>
      <c r="AP5737" s="20" t="s">
        <v>65</v>
      </c>
      <c r="AQ5737" s="28">
        <v>2852</v>
      </c>
      <c r="AR5737" s="20" t="s">
        <v>19</v>
      </c>
      <c r="AS5737" s="32" t="str">
        <f t="shared" si="102"/>
        <v>FALSO</v>
      </c>
    </row>
    <row r="5738" spans="41:45" x14ac:dyDescent="0.2">
      <c r="AO5738" t="s">
        <v>5860</v>
      </c>
      <c r="AP5738" s="20" t="s">
        <v>150</v>
      </c>
      <c r="AQ5738" s="28">
        <v>1908</v>
      </c>
      <c r="AR5738" s="20" t="s">
        <v>18</v>
      </c>
      <c r="AS5738" s="32" t="str">
        <f t="shared" si="102"/>
        <v>VERO</v>
      </c>
    </row>
    <row r="5739" spans="41:45" x14ac:dyDescent="0.2">
      <c r="AO5739" t="s">
        <v>5861</v>
      </c>
      <c r="AP5739" s="20" t="s">
        <v>61</v>
      </c>
      <c r="AQ5739" s="28">
        <v>2147</v>
      </c>
      <c r="AR5739" s="20" t="s">
        <v>19</v>
      </c>
      <c r="AS5739" s="32" t="str">
        <f t="shared" si="102"/>
        <v>VERO</v>
      </c>
    </row>
    <row r="5740" spans="41:45" x14ac:dyDescent="0.2">
      <c r="AO5740" t="s">
        <v>5862</v>
      </c>
      <c r="AP5740" s="20" t="s">
        <v>88</v>
      </c>
      <c r="AQ5740" s="28">
        <v>1944</v>
      </c>
      <c r="AR5740" s="20" t="s">
        <v>18</v>
      </c>
      <c r="AS5740" s="32" t="str">
        <f t="shared" si="102"/>
        <v>VERO</v>
      </c>
    </row>
    <row r="5741" spans="41:45" x14ac:dyDescent="0.2">
      <c r="AO5741" t="s">
        <v>5863</v>
      </c>
      <c r="AP5741" s="20" t="s">
        <v>206</v>
      </c>
      <c r="AQ5741" s="28">
        <v>3842</v>
      </c>
      <c r="AR5741" s="20" t="s">
        <v>20</v>
      </c>
      <c r="AS5741" s="32" t="str">
        <f t="shared" si="102"/>
        <v>FALSO</v>
      </c>
    </row>
    <row r="5742" spans="41:45" x14ac:dyDescent="0.2">
      <c r="AO5742" t="s">
        <v>5864</v>
      </c>
      <c r="AP5742" s="20" t="s">
        <v>227</v>
      </c>
      <c r="AQ5742" s="28">
        <v>4139</v>
      </c>
      <c r="AR5742" s="20" t="s">
        <v>20</v>
      </c>
      <c r="AS5742" s="32" t="str">
        <f t="shared" si="102"/>
        <v>FALSO</v>
      </c>
    </row>
    <row r="5743" spans="41:45" x14ac:dyDescent="0.2">
      <c r="AO5743" t="s">
        <v>5865</v>
      </c>
      <c r="AP5743" s="20" t="s">
        <v>227</v>
      </c>
      <c r="AQ5743" s="28">
        <v>3482</v>
      </c>
      <c r="AR5743" s="20" t="s">
        <v>20</v>
      </c>
      <c r="AS5743" s="32" t="str">
        <f t="shared" si="102"/>
        <v>FALSO</v>
      </c>
    </row>
    <row r="5744" spans="41:45" x14ac:dyDescent="0.2">
      <c r="AO5744" t="s">
        <v>5866</v>
      </c>
      <c r="AP5744" s="20" t="s">
        <v>227</v>
      </c>
      <c r="AQ5744" s="28">
        <v>3833</v>
      </c>
      <c r="AR5744" s="20" t="s">
        <v>20</v>
      </c>
      <c r="AS5744" s="32" t="str">
        <f t="shared" si="102"/>
        <v>FALSO</v>
      </c>
    </row>
    <row r="5745" spans="41:45" x14ac:dyDescent="0.2">
      <c r="AO5745" t="s">
        <v>5867</v>
      </c>
      <c r="AP5745" s="20" t="s">
        <v>152</v>
      </c>
      <c r="AQ5745" s="28">
        <v>2139</v>
      </c>
      <c r="AR5745" s="20" t="s">
        <v>19</v>
      </c>
      <c r="AS5745" s="32" t="str">
        <f t="shared" si="102"/>
        <v>VERO</v>
      </c>
    </row>
    <row r="5746" spans="41:45" x14ac:dyDescent="0.2">
      <c r="AO5746" t="s">
        <v>5868</v>
      </c>
      <c r="AP5746" s="20" t="s">
        <v>82</v>
      </c>
      <c r="AQ5746" s="28">
        <v>3646</v>
      </c>
      <c r="AR5746" s="20" t="s">
        <v>20</v>
      </c>
      <c r="AS5746" s="32" t="str">
        <f t="shared" si="102"/>
        <v>FALSO</v>
      </c>
    </row>
    <row r="5747" spans="41:45" x14ac:dyDescent="0.2">
      <c r="AO5747" t="s">
        <v>5869</v>
      </c>
      <c r="AP5747" s="20" t="s">
        <v>105</v>
      </c>
      <c r="AQ5747" s="28">
        <v>1033</v>
      </c>
      <c r="AR5747" s="20" t="s">
        <v>17</v>
      </c>
      <c r="AS5747" s="32" t="str">
        <f t="shared" si="102"/>
        <v>VERO</v>
      </c>
    </row>
    <row r="5748" spans="41:45" x14ac:dyDescent="0.2">
      <c r="AO5748" t="s">
        <v>5870</v>
      </c>
      <c r="AP5748" s="20" t="s">
        <v>105</v>
      </c>
      <c r="AQ5748" s="28">
        <v>1236</v>
      </c>
      <c r="AR5748" s="20" t="s">
        <v>17</v>
      </c>
      <c r="AS5748" s="32" t="str">
        <f t="shared" si="102"/>
        <v>VERO</v>
      </c>
    </row>
    <row r="5749" spans="41:45" x14ac:dyDescent="0.2">
      <c r="AO5749" t="s">
        <v>5871</v>
      </c>
      <c r="AP5749" s="20" t="s">
        <v>146</v>
      </c>
      <c r="AQ5749" s="28">
        <v>2377</v>
      </c>
      <c r="AR5749" s="20" t="s">
        <v>19</v>
      </c>
      <c r="AS5749" s="32" t="str">
        <f t="shared" si="102"/>
        <v>VERO</v>
      </c>
    </row>
    <row r="5750" spans="41:45" x14ac:dyDescent="0.2">
      <c r="AO5750" t="s">
        <v>5872</v>
      </c>
      <c r="AP5750" s="20" t="s">
        <v>150</v>
      </c>
      <c r="AQ5750" s="28">
        <v>2761</v>
      </c>
      <c r="AR5750" s="20" t="s">
        <v>19</v>
      </c>
      <c r="AS5750" s="32" t="str">
        <f t="shared" si="102"/>
        <v>VERO</v>
      </c>
    </row>
    <row r="5751" spans="41:45" x14ac:dyDescent="0.2">
      <c r="AO5751" t="s">
        <v>5873</v>
      </c>
      <c r="AP5751" s="20" t="s">
        <v>41</v>
      </c>
      <c r="AQ5751" s="28">
        <v>1059</v>
      </c>
      <c r="AR5751" s="20" t="s">
        <v>17</v>
      </c>
      <c r="AS5751" s="32" t="str">
        <f t="shared" si="102"/>
        <v>VERO</v>
      </c>
    </row>
    <row r="5752" spans="41:45" x14ac:dyDescent="0.2">
      <c r="AO5752" t="s">
        <v>5874</v>
      </c>
      <c r="AP5752" s="20" t="s">
        <v>142</v>
      </c>
      <c r="AQ5752" s="28">
        <v>2349</v>
      </c>
      <c r="AR5752" s="20" t="s">
        <v>19</v>
      </c>
      <c r="AS5752" s="32" t="str">
        <f t="shared" si="102"/>
        <v>VERO</v>
      </c>
    </row>
    <row r="5753" spans="41:45" x14ac:dyDescent="0.2">
      <c r="AO5753" t="s">
        <v>5875</v>
      </c>
      <c r="AP5753" s="20" t="s">
        <v>157</v>
      </c>
      <c r="AQ5753" s="28">
        <v>3189</v>
      </c>
      <c r="AR5753" s="20" t="s">
        <v>20</v>
      </c>
      <c r="AS5753" s="32" t="str">
        <f t="shared" si="102"/>
        <v>FALSO</v>
      </c>
    </row>
    <row r="5754" spans="41:45" x14ac:dyDescent="0.2">
      <c r="AO5754" t="s">
        <v>5876</v>
      </c>
      <c r="AP5754" s="20" t="s">
        <v>156</v>
      </c>
      <c r="AQ5754" s="28">
        <v>1437</v>
      </c>
      <c r="AR5754" s="20" t="s">
        <v>18</v>
      </c>
      <c r="AS5754" s="32" t="str">
        <f t="shared" si="102"/>
        <v>VERO</v>
      </c>
    </row>
    <row r="5755" spans="41:45" x14ac:dyDescent="0.2">
      <c r="AO5755" t="s">
        <v>5877</v>
      </c>
      <c r="AP5755" s="20" t="s">
        <v>55</v>
      </c>
      <c r="AQ5755" s="28">
        <v>2144</v>
      </c>
      <c r="AR5755" s="20" t="s">
        <v>19</v>
      </c>
      <c r="AS5755" s="32" t="str">
        <f t="shared" si="102"/>
        <v>VERO</v>
      </c>
    </row>
    <row r="5756" spans="41:45" x14ac:dyDescent="0.2">
      <c r="AO5756" t="s">
        <v>5878</v>
      </c>
      <c r="AP5756" s="20" t="s">
        <v>97</v>
      </c>
      <c r="AQ5756" s="28">
        <v>2888</v>
      </c>
      <c r="AR5756" s="20" t="s">
        <v>19</v>
      </c>
      <c r="AS5756" s="32" t="str">
        <f t="shared" si="102"/>
        <v>VERO</v>
      </c>
    </row>
    <row r="5757" spans="41:45" x14ac:dyDescent="0.2">
      <c r="AO5757" t="s">
        <v>5879</v>
      </c>
      <c r="AP5757" s="20" t="s">
        <v>66</v>
      </c>
      <c r="AQ5757" s="28">
        <v>1495</v>
      </c>
      <c r="AR5757" s="20" t="s">
        <v>18</v>
      </c>
      <c r="AS5757" s="32" t="str">
        <f t="shared" si="102"/>
        <v>VERO</v>
      </c>
    </row>
    <row r="5758" spans="41:45" x14ac:dyDescent="0.2">
      <c r="AO5758" t="s">
        <v>5880</v>
      </c>
      <c r="AP5758" s="20" t="s">
        <v>59</v>
      </c>
      <c r="AQ5758" s="28">
        <v>2219</v>
      </c>
      <c r="AR5758" s="20" t="s">
        <v>19</v>
      </c>
      <c r="AS5758" s="32" t="str">
        <f t="shared" si="102"/>
        <v>VERO</v>
      </c>
    </row>
    <row r="5759" spans="41:45" x14ac:dyDescent="0.2">
      <c r="AO5759" t="s">
        <v>5881</v>
      </c>
      <c r="AP5759" s="20" t="s">
        <v>55</v>
      </c>
      <c r="AQ5759" s="28">
        <v>2036</v>
      </c>
      <c r="AR5759" s="20" t="s">
        <v>18</v>
      </c>
      <c r="AS5759" s="32" t="str">
        <f t="shared" si="102"/>
        <v>VERO</v>
      </c>
    </row>
    <row r="5760" spans="41:45" x14ac:dyDescent="0.2">
      <c r="AO5760" t="s">
        <v>5882</v>
      </c>
      <c r="AP5760" s="20" t="s">
        <v>59</v>
      </c>
      <c r="AQ5760" s="28">
        <v>2161</v>
      </c>
      <c r="AR5760" s="20" t="s">
        <v>19</v>
      </c>
      <c r="AS5760" s="32" t="str">
        <f t="shared" si="102"/>
        <v>VERO</v>
      </c>
    </row>
    <row r="5761" spans="41:45" x14ac:dyDescent="0.2">
      <c r="AO5761" t="s">
        <v>5883</v>
      </c>
      <c r="AP5761" s="20" t="s">
        <v>101</v>
      </c>
      <c r="AQ5761" s="28">
        <v>2474</v>
      </c>
      <c r="AR5761" s="20" t="s">
        <v>19</v>
      </c>
      <c r="AS5761" s="32" t="str">
        <f t="shared" si="102"/>
        <v>FALSO</v>
      </c>
    </row>
    <row r="5762" spans="41:45" x14ac:dyDescent="0.2">
      <c r="AO5762" t="s">
        <v>5884</v>
      </c>
      <c r="AP5762" s="20" t="s">
        <v>101</v>
      </c>
      <c r="AQ5762" s="28">
        <v>2474</v>
      </c>
      <c r="AR5762" s="20" t="s">
        <v>19</v>
      </c>
      <c r="AS5762" s="32" t="str">
        <f t="shared" si="102"/>
        <v>FALSO</v>
      </c>
    </row>
    <row r="5763" spans="41:45" x14ac:dyDescent="0.2">
      <c r="AO5763" t="s">
        <v>5885</v>
      </c>
      <c r="AP5763" s="20" t="s">
        <v>101</v>
      </c>
      <c r="AQ5763" s="28">
        <v>2474</v>
      </c>
      <c r="AR5763" s="20" t="s">
        <v>19</v>
      </c>
      <c r="AS5763" s="32" t="str">
        <f t="shared" si="102"/>
        <v>FALSO</v>
      </c>
    </row>
    <row r="5764" spans="41:45" x14ac:dyDescent="0.2">
      <c r="AO5764" t="s">
        <v>5886</v>
      </c>
      <c r="AP5764" s="20" t="s">
        <v>135</v>
      </c>
      <c r="AQ5764" s="28">
        <v>1845</v>
      </c>
      <c r="AR5764" s="20" t="s">
        <v>18</v>
      </c>
      <c r="AS5764" s="32" t="str">
        <f t="shared" si="102"/>
        <v>VERO</v>
      </c>
    </row>
    <row r="5765" spans="41:45" x14ac:dyDescent="0.2">
      <c r="AO5765" t="s">
        <v>5887</v>
      </c>
      <c r="AP5765" s="20" t="s">
        <v>35</v>
      </c>
      <c r="AQ5765" s="28">
        <v>2218</v>
      </c>
      <c r="AR5765" s="20" t="s">
        <v>19</v>
      </c>
      <c r="AS5765" s="32" t="str">
        <f t="shared" si="102"/>
        <v>VERO</v>
      </c>
    </row>
    <row r="5766" spans="41:45" x14ac:dyDescent="0.2">
      <c r="AO5766" t="s">
        <v>5888</v>
      </c>
      <c r="AP5766" s="20" t="s">
        <v>31</v>
      </c>
      <c r="AQ5766" s="28">
        <v>1841</v>
      </c>
      <c r="AR5766" s="20" t="s">
        <v>18</v>
      </c>
      <c r="AS5766" s="32" t="str">
        <f t="shared" si="102"/>
        <v>VERO</v>
      </c>
    </row>
    <row r="5767" spans="41:45" x14ac:dyDescent="0.2">
      <c r="AO5767" t="s">
        <v>5889</v>
      </c>
      <c r="AP5767" s="20" t="s">
        <v>96</v>
      </c>
      <c r="AQ5767" s="28">
        <v>2143</v>
      </c>
      <c r="AR5767" s="20" t="s">
        <v>19</v>
      </c>
      <c r="AS5767" s="32" t="str">
        <f t="shared" si="102"/>
        <v>VERO</v>
      </c>
    </row>
    <row r="5768" spans="41:45" x14ac:dyDescent="0.2">
      <c r="AO5768" t="s">
        <v>5890</v>
      </c>
      <c r="AP5768" s="20" t="s">
        <v>90</v>
      </c>
      <c r="AQ5768" s="28">
        <v>2150</v>
      </c>
      <c r="AR5768" s="20" t="s">
        <v>19</v>
      </c>
      <c r="AS5768" s="32" t="str">
        <f t="shared" si="102"/>
        <v>VERO</v>
      </c>
    </row>
    <row r="5769" spans="41:45" x14ac:dyDescent="0.2">
      <c r="AO5769" t="s">
        <v>5891</v>
      </c>
      <c r="AP5769" s="20" t="s">
        <v>75</v>
      </c>
      <c r="AQ5769" s="28">
        <v>857</v>
      </c>
      <c r="AR5769" s="20" t="s">
        <v>16</v>
      </c>
      <c r="AS5769" s="32" t="str">
        <f t="shared" si="102"/>
        <v>VERO</v>
      </c>
    </row>
    <row r="5770" spans="41:45" x14ac:dyDescent="0.2">
      <c r="AO5770" t="s">
        <v>5892</v>
      </c>
      <c r="AP5770" s="20" t="s">
        <v>65</v>
      </c>
      <c r="AQ5770" s="28">
        <v>3245</v>
      </c>
      <c r="AR5770" s="20" t="s">
        <v>20</v>
      </c>
      <c r="AS5770" s="32" t="str">
        <f t="shared" si="102"/>
        <v>FALSO</v>
      </c>
    </row>
    <row r="5771" spans="41:45" x14ac:dyDescent="0.2">
      <c r="AO5771" t="s">
        <v>5893</v>
      </c>
      <c r="AP5771" s="20" t="s">
        <v>214</v>
      </c>
      <c r="AQ5771" s="28">
        <v>2276</v>
      </c>
      <c r="AR5771" s="20" t="s">
        <v>19</v>
      </c>
      <c r="AS5771" s="32" t="str">
        <f t="shared" si="102"/>
        <v>FALSO</v>
      </c>
    </row>
    <row r="5772" spans="41:45" x14ac:dyDescent="0.2">
      <c r="AO5772" t="s">
        <v>5894</v>
      </c>
      <c r="AP5772" s="20" t="s">
        <v>63</v>
      </c>
      <c r="AQ5772" s="28">
        <v>2340</v>
      </c>
      <c r="AR5772" s="20" t="s">
        <v>19</v>
      </c>
      <c r="AS5772" s="32" t="str">
        <f t="shared" si="102"/>
        <v>FALSO</v>
      </c>
    </row>
    <row r="5773" spans="41:45" x14ac:dyDescent="0.2">
      <c r="AO5773" t="s">
        <v>5895</v>
      </c>
      <c r="AP5773" s="20" t="s">
        <v>94</v>
      </c>
      <c r="AQ5773" s="28">
        <v>1050</v>
      </c>
      <c r="AR5773" s="20" t="s">
        <v>17</v>
      </c>
      <c r="AS5773" s="32" t="str">
        <f t="shared" si="102"/>
        <v>VERO</v>
      </c>
    </row>
    <row r="5774" spans="41:45" x14ac:dyDescent="0.2">
      <c r="AO5774" t="s">
        <v>5896</v>
      </c>
      <c r="AP5774" s="20" t="s">
        <v>177</v>
      </c>
      <c r="AQ5774" s="28">
        <v>2747</v>
      </c>
      <c r="AR5774" s="20" t="s">
        <v>19</v>
      </c>
      <c r="AS5774" s="32" t="str">
        <f t="shared" si="102"/>
        <v>FALSO</v>
      </c>
    </row>
    <row r="5775" spans="41:45" x14ac:dyDescent="0.2">
      <c r="AO5775" t="s">
        <v>5897</v>
      </c>
      <c r="AP5775" s="20" t="s">
        <v>227</v>
      </c>
      <c r="AQ5775" s="28">
        <v>3774</v>
      </c>
      <c r="AR5775" s="20" t="s">
        <v>20</v>
      </c>
      <c r="AS5775" s="32" t="str">
        <f t="shared" si="102"/>
        <v>FALSO</v>
      </c>
    </row>
    <row r="5776" spans="41:45" x14ac:dyDescent="0.2">
      <c r="AO5776" t="s">
        <v>5898</v>
      </c>
      <c r="AP5776" s="20" t="s">
        <v>177</v>
      </c>
      <c r="AQ5776" s="28">
        <v>2846</v>
      </c>
      <c r="AR5776" s="20" t="s">
        <v>19</v>
      </c>
      <c r="AS5776" s="32" t="str">
        <f t="shared" si="102"/>
        <v>FALSO</v>
      </c>
    </row>
    <row r="5777" spans="41:45" x14ac:dyDescent="0.2">
      <c r="AO5777" t="s">
        <v>5899</v>
      </c>
      <c r="AP5777" s="20" t="s">
        <v>32</v>
      </c>
      <c r="AQ5777" s="28">
        <v>2600</v>
      </c>
      <c r="AR5777" s="20" t="s">
        <v>19</v>
      </c>
      <c r="AS5777" s="32" t="str">
        <f t="shared" si="102"/>
        <v>FALSO</v>
      </c>
    </row>
    <row r="5778" spans="41:45" x14ac:dyDescent="0.2">
      <c r="AO5778" t="s">
        <v>5900</v>
      </c>
      <c r="AP5778" s="20" t="s">
        <v>177</v>
      </c>
      <c r="AQ5778" s="28">
        <v>2666</v>
      </c>
      <c r="AR5778" s="20" t="s">
        <v>19</v>
      </c>
      <c r="AS5778" s="32" t="str">
        <f t="shared" si="102"/>
        <v>FALSO</v>
      </c>
    </row>
    <row r="5779" spans="41:45" x14ac:dyDescent="0.2">
      <c r="AO5779" t="s">
        <v>5901</v>
      </c>
      <c r="AP5779" s="20" t="s">
        <v>67</v>
      </c>
      <c r="AQ5779" s="28">
        <v>4121</v>
      </c>
      <c r="AR5779" s="20" t="s">
        <v>20</v>
      </c>
      <c r="AS5779" s="32" t="str">
        <f t="shared" si="102"/>
        <v>FALSO</v>
      </c>
    </row>
    <row r="5780" spans="41:45" x14ac:dyDescent="0.2">
      <c r="AO5780" t="s">
        <v>5902</v>
      </c>
      <c r="AP5780" s="20" t="s">
        <v>188</v>
      </c>
      <c r="AQ5780" s="28">
        <v>2685</v>
      </c>
      <c r="AR5780" s="20" t="s">
        <v>19</v>
      </c>
      <c r="AS5780" s="32" t="str">
        <f t="shared" si="102"/>
        <v>FALSO</v>
      </c>
    </row>
    <row r="5781" spans="41:45" x14ac:dyDescent="0.2">
      <c r="AO5781" t="s">
        <v>5903</v>
      </c>
      <c r="AP5781" s="20" t="s">
        <v>177</v>
      </c>
      <c r="AQ5781" s="28">
        <v>2942</v>
      </c>
      <c r="AR5781" s="20" t="s">
        <v>19</v>
      </c>
      <c r="AS5781" s="32" t="str">
        <f t="shared" si="102"/>
        <v>FALSO</v>
      </c>
    </row>
    <row r="5782" spans="41:45" x14ac:dyDescent="0.2">
      <c r="AO5782" t="s">
        <v>5904</v>
      </c>
      <c r="AP5782" s="20" t="s">
        <v>177</v>
      </c>
      <c r="AQ5782" s="28">
        <v>2600</v>
      </c>
      <c r="AR5782" s="20" t="s">
        <v>19</v>
      </c>
      <c r="AS5782" s="32" t="str">
        <f t="shared" si="102"/>
        <v>FALSO</v>
      </c>
    </row>
    <row r="5783" spans="41:45" x14ac:dyDescent="0.2">
      <c r="AO5783" t="s">
        <v>5905</v>
      </c>
      <c r="AP5783" s="20" t="s">
        <v>101</v>
      </c>
      <c r="AQ5783" s="28">
        <v>2388</v>
      </c>
      <c r="AR5783" s="20" t="s">
        <v>19</v>
      </c>
      <c r="AS5783" s="32" t="str">
        <f t="shared" si="102"/>
        <v>FALSO</v>
      </c>
    </row>
    <row r="5784" spans="41:45" x14ac:dyDescent="0.2">
      <c r="AO5784" t="s">
        <v>5906</v>
      </c>
      <c r="AP5784" s="20" t="s">
        <v>111</v>
      </c>
      <c r="AQ5784" s="28">
        <v>2388</v>
      </c>
      <c r="AR5784" s="20" t="s">
        <v>19</v>
      </c>
      <c r="AS5784" s="32" t="str">
        <f t="shared" si="102"/>
        <v>FALSO</v>
      </c>
    </row>
    <row r="5785" spans="41:45" x14ac:dyDescent="0.2">
      <c r="AO5785" t="s">
        <v>5907</v>
      </c>
      <c r="AP5785" s="20" t="s">
        <v>32</v>
      </c>
      <c r="AQ5785" s="28">
        <v>2566</v>
      </c>
      <c r="AR5785" s="20" t="s">
        <v>19</v>
      </c>
      <c r="AS5785" s="32" t="str">
        <f t="shared" si="102"/>
        <v>FALSO</v>
      </c>
    </row>
    <row r="5786" spans="41:45" x14ac:dyDescent="0.2">
      <c r="AO5786" t="s">
        <v>5908</v>
      </c>
      <c r="AP5786" s="20" t="s">
        <v>177</v>
      </c>
      <c r="AQ5786" s="28">
        <v>2783</v>
      </c>
      <c r="AR5786" s="20" t="s">
        <v>19</v>
      </c>
      <c r="AS5786" s="32" t="str">
        <f t="shared" ref="AS5786:AS5849" si="103">IF((LOOKUP(AP5786,$AT$3:$AT$60))=AP5786,"VERO","FALSO")</f>
        <v>FALSO</v>
      </c>
    </row>
    <row r="5787" spans="41:45" x14ac:dyDescent="0.2">
      <c r="AO5787" t="s">
        <v>5909</v>
      </c>
      <c r="AP5787" s="20" t="s">
        <v>227</v>
      </c>
      <c r="AQ5787" s="28">
        <v>2829</v>
      </c>
      <c r="AR5787" s="20" t="s">
        <v>19</v>
      </c>
      <c r="AS5787" s="32" t="str">
        <f t="shared" si="103"/>
        <v>FALSO</v>
      </c>
    </row>
    <row r="5788" spans="41:45" x14ac:dyDescent="0.2">
      <c r="AO5788" t="s">
        <v>5910</v>
      </c>
      <c r="AP5788" s="20" t="s">
        <v>206</v>
      </c>
      <c r="AQ5788" s="28">
        <v>2406</v>
      </c>
      <c r="AR5788" s="20" t="s">
        <v>19</v>
      </c>
      <c r="AS5788" s="32" t="str">
        <f t="shared" si="103"/>
        <v>FALSO</v>
      </c>
    </row>
    <row r="5789" spans="41:45" x14ac:dyDescent="0.2">
      <c r="AO5789" t="s">
        <v>5911</v>
      </c>
      <c r="AP5789" s="20" t="s">
        <v>55</v>
      </c>
      <c r="AQ5789" s="28">
        <v>1780</v>
      </c>
      <c r="AR5789" s="20" t="s">
        <v>18</v>
      </c>
      <c r="AS5789" s="32" t="str">
        <f t="shared" si="103"/>
        <v>VERO</v>
      </c>
    </row>
    <row r="5790" spans="41:45" x14ac:dyDescent="0.2">
      <c r="AO5790" t="s">
        <v>5912</v>
      </c>
      <c r="AP5790" s="20" t="s">
        <v>129</v>
      </c>
      <c r="AQ5790" s="28">
        <v>2636</v>
      </c>
      <c r="AR5790" s="20" t="s">
        <v>19</v>
      </c>
      <c r="AS5790" s="32" t="str">
        <f t="shared" si="103"/>
        <v>VERO</v>
      </c>
    </row>
    <row r="5791" spans="41:45" x14ac:dyDescent="0.2">
      <c r="AO5791" t="s">
        <v>5913</v>
      </c>
      <c r="AP5791" s="20" t="s">
        <v>206</v>
      </c>
      <c r="AQ5791" s="28">
        <v>2413</v>
      </c>
      <c r="AR5791" s="20" t="s">
        <v>19</v>
      </c>
      <c r="AS5791" s="32" t="str">
        <f t="shared" si="103"/>
        <v>FALSO</v>
      </c>
    </row>
    <row r="5792" spans="41:45" x14ac:dyDescent="0.2">
      <c r="AO5792" t="s">
        <v>5914</v>
      </c>
      <c r="AP5792" s="20" t="s">
        <v>46</v>
      </c>
      <c r="AQ5792" s="28">
        <v>3651</v>
      </c>
      <c r="AR5792" s="20" t="s">
        <v>20</v>
      </c>
      <c r="AS5792" s="32" t="str">
        <f t="shared" si="103"/>
        <v>FALSO</v>
      </c>
    </row>
    <row r="5793" spans="41:45" x14ac:dyDescent="0.2">
      <c r="AO5793" t="s">
        <v>5915</v>
      </c>
      <c r="AP5793" s="20" t="s">
        <v>74</v>
      </c>
      <c r="AQ5793" s="28">
        <v>2384</v>
      </c>
      <c r="AR5793" s="20" t="s">
        <v>19</v>
      </c>
      <c r="AS5793" s="32" t="str">
        <f t="shared" si="103"/>
        <v>FALSO</v>
      </c>
    </row>
    <row r="5794" spans="41:45" x14ac:dyDescent="0.2">
      <c r="AO5794" t="s">
        <v>5916</v>
      </c>
      <c r="AP5794" s="20" t="s">
        <v>177</v>
      </c>
      <c r="AQ5794" s="28">
        <v>2939</v>
      </c>
      <c r="AR5794" s="20" t="s">
        <v>19</v>
      </c>
      <c r="AS5794" s="32" t="str">
        <f t="shared" si="103"/>
        <v>FALSO</v>
      </c>
    </row>
    <row r="5795" spans="41:45" x14ac:dyDescent="0.2">
      <c r="AO5795" t="s">
        <v>5917</v>
      </c>
      <c r="AP5795" s="20" t="s">
        <v>159</v>
      </c>
      <c r="AQ5795" s="28">
        <v>2607</v>
      </c>
      <c r="AR5795" s="20" t="s">
        <v>19</v>
      </c>
      <c r="AS5795" s="32" t="str">
        <f t="shared" si="103"/>
        <v>FALSO</v>
      </c>
    </row>
    <row r="5796" spans="41:45" x14ac:dyDescent="0.2">
      <c r="AO5796" t="s">
        <v>5918</v>
      </c>
      <c r="AP5796" s="20" t="s">
        <v>101</v>
      </c>
      <c r="AQ5796" s="28">
        <v>2557</v>
      </c>
      <c r="AR5796" s="20" t="s">
        <v>19</v>
      </c>
      <c r="AS5796" s="32" t="str">
        <f t="shared" si="103"/>
        <v>FALSO</v>
      </c>
    </row>
    <row r="5797" spans="41:45" x14ac:dyDescent="0.2">
      <c r="AO5797" t="s">
        <v>5919</v>
      </c>
      <c r="AP5797" s="20" t="s">
        <v>144</v>
      </c>
      <c r="AQ5797" s="28">
        <v>864</v>
      </c>
      <c r="AR5797" s="20" t="s">
        <v>16</v>
      </c>
      <c r="AS5797" s="32" t="str">
        <f t="shared" si="103"/>
        <v>VERO</v>
      </c>
    </row>
    <row r="5798" spans="41:45" x14ac:dyDescent="0.2">
      <c r="AO5798" t="s">
        <v>5920</v>
      </c>
      <c r="AP5798" s="20" t="s">
        <v>85</v>
      </c>
      <c r="AQ5798" s="28">
        <v>2274</v>
      </c>
      <c r="AR5798" s="20" t="s">
        <v>19</v>
      </c>
      <c r="AS5798" s="32" t="str">
        <f t="shared" si="103"/>
        <v>VERO</v>
      </c>
    </row>
    <row r="5799" spans="41:45" x14ac:dyDescent="0.2">
      <c r="AO5799" t="s">
        <v>5921</v>
      </c>
      <c r="AP5799" s="20" t="s">
        <v>198</v>
      </c>
      <c r="AQ5799" s="28">
        <v>4163</v>
      </c>
      <c r="AR5799" s="20" t="s">
        <v>20</v>
      </c>
      <c r="AS5799" s="32" t="str">
        <f t="shared" si="103"/>
        <v>FALSO</v>
      </c>
    </row>
    <row r="5800" spans="41:45" x14ac:dyDescent="0.2">
      <c r="AO5800" t="s">
        <v>5922</v>
      </c>
      <c r="AP5800" s="20" t="s">
        <v>65</v>
      </c>
      <c r="AQ5800" s="28">
        <v>3332</v>
      </c>
      <c r="AR5800" s="20" t="s">
        <v>20</v>
      </c>
      <c r="AS5800" s="32" t="str">
        <f t="shared" si="103"/>
        <v>FALSO</v>
      </c>
    </row>
    <row r="5801" spans="41:45" x14ac:dyDescent="0.2">
      <c r="AO5801" t="s">
        <v>5923</v>
      </c>
      <c r="AP5801" s="20" t="s">
        <v>65</v>
      </c>
      <c r="AQ5801" s="28">
        <v>2883</v>
      </c>
      <c r="AR5801" s="20" t="s">
        <v>19</v>
      </c>
      <c r="AS5801" s="32" t="str">
        <f t="shared" si="103"/>
        <v>FALSO</v>
      </c>
    </row>
    <row r="5802" spans="41:45" x14ac:dyDescent="0.2">
      <c r="AO5802" t="s">
        <v>5924</v>
      </c>
      <c r="AP5802" s="20" t="s">
        <v>227</v>
      </c>
      <c r="AQ5802" s="28">
        <v>2522</v>
      </c>
      <c r="AR5802" s="20" t="s">
        <v>19</v>
      </c>
      <c r="AS5802" s="32" t="str">
        <f t="shared" si="103"/>
        <v>FALSO</v>
      </c>
    </row>
    <row r="5803" spans="41:45" x14ac:dyDescent="0.2">
      <c r="AO5803" t="s">
        <v>5925</v>
      </c>
      <c r="AP5803" s="20" t="s">
        <v>53</v>
      </c>
      <c r="AQ5803" s="28">
        <v>2697</v>
      </c>
      <c r="AR5803" s="20" t="s">
        <v>19</v>
      </c>
      <c r="AS5803" s="32" t="str">
        <f t="shared" si="103"/>
        <v>FALSO</v>
      </c>
    </row>
    <row r="5804" spans="41:45" x14ac:dyDescent="0.2">
      <c r="AO5804" t="s">
        <v>5926</v>
      </c>
      <c r="AP5804" s="20" t="s">
        <v>177</v>
      </c>
      <c r="AQ5804" s="28">
        <v>2894</v>
      </c>
      <c r="AR5804" s="20" t="s">
        <v>19</v>
      </c>
      <c r="AS5804" s="32" t="str">
        <f t="shared" si="103"/>
        <v>FALSO</v>
      </c>
    </row>
    <row r="5805" spans="41:45" x14ac:dyDescent="0.2">
      <c r="AO5805" t="s">
        <v>5927</v>
      </c>
      <c r="AP5805" s="20" t="s">
        <v>34</v>
      </c>
      <c r="AQ5805" s="28">
        <v>2446</v>
      </c>
      <c r="AR5805" s="20" t="s">
        <v>19</v>
      </c>
      <c r="AS5805" s="32" t="str">
        <f t="shared" si="103"/>
        <v>FALSO</v>
      </c>
    </row>
    <row r="5806" spans="41:45" x14ac:dyDescent="0.2">
      <c r="AO5806" t="s">
        <v>5928</v>
      </c>
      <c r="AP5806" s="20" t="s">
        <v>188</v>
      </c>
      <c r="AQ5806" s="28">
        <v>2614</v>
      </c>
      <c r="AR5806" s="20" t="s">
        <v>19</v>
      </c>
      <c r="AS5806" s="32" t="str">
        <f t="shared" si="103"/>
        <v>FALSO</v>
      </c>
    </row>
    <row r="5807" spans="41:45" x14ac:dyDescent="0.2">
      <c r="AO5807" t="s">
        <v>5929</v>
      </c>
      <c r="AP5807" s="20" t="s">
        <v>47</v>
      </c>
      <c r="AQ5807" s="28">
        <v>2673</v>
      </c>
      <c r="AR5807" s="20" t="s">
        <v>19</v>
      </c>
      <c r="AS5807" s="32" t="str">
        <f t="shared" si="103"/>
        <v>FALSO</v>
      </c>
    </row>
    <row r="5808" spans="41:45" x14ac:dyDescent="0.2">
      <c r="AO5808" t="s">
        <v>5930</v>
      </c>
      <c r="AP5808" s="20" t="s">
        <v>101</v>
      </c>
      <c r="AQ5808" s="28">
        <v>2479</v>
      </c>
      <c r="AR5808" s="20" t="s">
        <v>19</v>
      </c>
      <c r="AS5808" s="32" t="str">
        <f t="shared" si="103"/>
        <v>FALSO</v>
      </c>
    </row>
    <row r="5809" spans="41:45" x14ac:dyDescent="0.2">
      <c r="AO5809" t="s">
        <v>5931</v>
      </c>
      <c r="AP5809" s="20" t="s">
        <v>188</v>
      </c>
      <c r="AQ5809" s="28">
        <v>2619</v>
      </c>
      <c r="AR5809" s="20" t="s">
        <v>19</v>
      </c>
      <c r="AS5809" s="32" t="str">
        <f t="shared" si="103"/>
        <v>FALSO</v>
      </c>
    </row>
    <row r="5810" spans="41:45" x14ac:dyDescent="0.2">
      <c r="AO5810" t="s">
        <v>5932</v>
      </c>
      <c r="AP5810" s="20" t="s">
        <v>47</v>
      </c>
      <c r="AQ5810" s="28">
        <v>2673</v>
      </c>
      <c r="AR5810" s="20" t="s">
        <v>19</v>
      </c>
      <c r="AS5810" s="32" t="str">
        <f t="shared" si="103"/>
        <v>FALSO</v>
      </c>
    </row>
    <row r="5811" spans="41:45" x14ac:dyDescent="0.2">
      <c r="AO5811" t="s">
        <v>5933</v>
      </c>
      <c r="AP5811" s="20" t="s">
        <v>53</v>
      </c>
      <c r="AQ5811" s="28">
        <v>2842</v>
      </c>
      <c r="AR5811" s="20" t="s">
        <v>19</v>
      </c>
      <c r="AS5811" s="32" t="str">
        <f t="shared" si="103"/>
        <v>FALSO</v>
      </c>
    </row>
    <row r="5812" spans="41:45" x14ac:dyDescent="0.2">
      <c r="AO5812" t="s">
        <v>5934</v>
      </c>
      <c r="AP5812" s="20" t="s">
        <v>65</v>
      </c>
      <c r="AQ5812" s="28">
        <v>3166</v>
      </c>
      <c r="AR5812" s="20" t="s">
        <v>20</v>
      </c>
      <c r="AS5812" s="32" t="str">
        <f t="shared" si="103"/>
        <v>FALSO</v>
      </c>
    </row>
    <row r="5813" spans="41:45" x14ac:dyDescent="0.2">
      <c r="AO5813" t="s">
        <v>5935</v>
      </c>
      <c r="AP5813" s="20" t="s">
        <v>65</v>
      </c>
      <c r="AQ5813" s="28">
        <v>3292</v>
      </c>
      <c r="AR5813" s="20" t="s">
        <v>20</v>
      </c>
      <c r="AS5813" s="32" t="str">
        <f t="shared" si="103"/>
        <v>FALSO</v>
      </c>
    </row>
    <row r="5814" spans="41:45" x14ac:dyDescent="0.2">
      <c r="AO5814" t="s">
        <v>5936</v>
      </c>
      <c r="AP5814" s="20" t="s">
        <v>177</v>
      </c>
      <c r="AQ5814" s="28">
        <v>3056</v>
      </c>
      <c r="AR5814" s="20" t="s">
        <v>20</v>
      </c>
      <c r="AS5814" s="32" t="str">
        <f t="shared" si="103"/>
        <v>FALSO</v>
      </c>
    </row>
    <row r="5815" spans="41:45" x14ac:dyDescent="0.2">
      <c r="AO5815" t="s">
        <v>5937</v>
      </c>
      <c r="AP5815" s="20" t="s">
        <v>150</v>
      </c>
      <c r="AQ5815" s="28">
        <v>2640</v>
      </c>
      <c r="AR5815" s="20" t="s">
        <v>19</v>
      </c>
      <c r="AS5815" s="32" t="str">
        <f t="shared" si="103"/>
        <v>VERO</v>
      </c>
    </row>
    <row r="5816" spans="41:45" x14ac:dyDescent="0.2">
      <c r="AO5816" t="s">
        <v>5938</v>
      </c>
      <c r="AP5816" s="20" t="s">
        <v>65</v>
      </c>
      <c r="AQ5816" s="28">
        <v>3064</v>
      </c>
      <c r="AR5816" s="20" t="s">
        <v>20</v>
      </c>
      <c r="AS5816" s="32" t="str">
        <f t="shared" si="103"/>
        <v>FALSO</v>
      </c>
    </row>
    <row r="5817" spans="41:45" x14ac:dyDescent="0.2">
      <c r="AO5817" t="s">
        <v>5939</v>
      </c>
      <c r="AP5817" s="20" t="s">
        <v>53</v>
      </c>
      <c r="AQ5817" s="28">
        <v>2677</v>
      </c>
      <c r="AR5817" s="20" t="s">
        <v>19</v>
      </c>
      <c r="AS5817" s="32" t="str">
        <f t="shared" si="103"/>
        <v>FALSO</v>
      </c>
    </row>
    <row r="5818" spans="41:45" x14ac:dyDescent="0.2">
      <c r="AO5818" t="s">
        <v>5940</v>
      </c>
      <c r="AP5818" s="20" t="s">
        <v>90</v>
      </c>
      <c r="AQ5818" s="28">
        <v>2083</v>
      </c>
      <c r="AR5818" s="20" t="s">
        <v>18</v>
      </c>
      <c r="AS5818" s="32" t="str">
        <f t="shared" si="103"/>
        <v>VERO</v>
      </c>
    </row>
    <row r="5819" spans="41:45" x14ac:dyDescent="0.2">
      <c r="AO5819" t="s">
        <v>5941</v>
      </c>
      <c r="AP5819" s="20" t="s">
        <v>65</v>
      </c>
      <c r="AQ5819" s="28">
        <v>2828</v>
      </c>
      <c r="AR5819" s="20" t="s">
        <v>19</v>
      </c>
      <c r="AS5819" s="32" t="str">
        <f t="shared" si="103"/>
        <v>FALSO</v>
      </c>
    </row>
    <row r="5820" spans="41:45" x14ac:dyDescent="0.2">
      <c r="AO5820" t="s">
        <v>5942</v>
      </c>
      <c r="AP5820" s="20" t="s">
        <v>188</v>
      </c>
      <c r="AQ5820" s="28">
        <v>2745</v>
      </c>
      <c r="AR5820" s="20" t="s">
        <v>19</v>
      </c>
      <c r="AS5820" s="32" t="str">
        <f t="shared" si="103"/>
        <v>FALSO</v>
      </c>
    </row>
    <row r="5821" spans="41:45" x14ac:dyDescent="0.2">
      <c r="AO5821" t="s">
        <v>5943</v>
      </c>
      <c r="AP5821" s="20" t="s">
        <v>62</v>
      </c>
      <c r="AQ5821" s="28">
        <v>1466</v>
      </c>
      <c r="AR5821" s="20" t="s">
        <v>18</v>
      </c>
      <c r="AS5821" s="32" t="str">
        <f t="shared" si="103"/>
        <v>VERO</v>
      </c>
    </row>
    <row r="5822" spans="41:45" x14ac:dyDescent="0.2">
      <c r="AO5822" t="s">
        <v>5944</v>
      </c>
      <c r="AP5822" s="20" t="s">
        <v>46</v>
      </c>
      <c r="AQ5822" s="28">
        <v>2631</v>
      </c>
      <c r="AR5822" s="20" t="s">
        <v>19</v>
      </c>
      <c r="AS5822" s="32" t="str">
        <f t="shared" si="103"/>
        <v>FALSO</v>
      </c>
    </row>
    <row r="5823" spans="41:45" x14ac:dyDescent="0.2">
      <c r="AO5823" t="s">
        <v>5945</v>
      </c>
      <c r="AP5823" s="20" t="s">
        <v>46</v>
      </c>
      <c r="AQ5823" s="28">
        <v>3853</v>
      </c>
      <c r="AR5823" s="20" t="s">
        <v>20</v>
      </c>
      <c r="AS5823" s="32" t="str">
        <f t="shared" si="103"/>
        <v>FALSO</v>
      </c>
    </row>
    <row r="5824" spans="41:45" x14ac:dyDescent="0.2">
      <c r="AO5824" t="s">
        <v>5946</v>
      </c>
      <c r="AP5824" s="20" t="s">
        <v>150</v>
      </c>
      <c r="AQ5824" s="28">
        <v>2958</v>
      </c>
      <c r="AR5824" s="20" t="s">
        <v>19</v>
      </c>
      <c r="AS5824" s="32" t="str">
        <f t="shared" si="103"/>
        <v>VERO</v>
      </c>
    </row>
    <row r="5825" spans="41:45" x14ac:dyDescent="0.2">
      <c r="AO5825" t="s">
        <v>5947</v>
      </c>
      <c r="AP5825" s="20" t="s">
        <v>46</v>
      </c>
      <c r="AQ5825" s="28">
        <v>3886</v>
      </c>
      <c r="AR5825" s="20" t="s">
        <v>20</v>
      </c>
      <c r="AS5825" s="32" t="str">
        <f t="shared" si="103"/>
        <v>FALSO</v>
      </c>
    </row>
    <row r="5826" spans="41:45" x14ac:dyDescent="0.2">
      <c r="AO5826" t="s">
        <v>5948</v>
      </c>
      <c r="AP5826" s="20" t="s">
        <v>100</v>
      </c>
      <c r="AQ5826" s="28">
        <v>1132</v>
      </c>
      <c r="AR5826" s="20" t="s">
        <v>17</v>
      </c>
      <c r="AS5826" s="32" t="str">
        <f t="shared" si="103"/>
        <v>VERO</v>
      </c>
    </row>
    <row r="5827" spans="41:45" x14ac:dyDescent="0.2">
      <c r="AO5827" t="s">
        <v>5949</v>
      </c>
      <c r="AP5827" s="20" t="s">
        <v>150</v>
      </c>
      <c r="AQ5827" s="28">
        <v>2399</v>
      </c>
      <c r="AR5827" s="20" t="s">
        <v>19</v>
      </c>
      <c r="AS5827" s="32" t="str">
        <f t="shared" si="103"/>
        <v>VERO</v>
      </c>
    </row>
    <row r="5828" spans="41:45" x14ac:dyDescent="0.2">
      <c r="AO5828" t="s">
        <v>5950</v>
      </c>
      <c r="AP5828" s="20" t="s">
        <v>32</v>
      </c>
      <c r="AQ5828" s="28">
        <v>2620</v>
      </c>
      <c r="AR5828" s="20" t="s">
        <v>19</v>
      </c>
      <c r="AS5828" s="32" t="str">
        <f t="shared" si="103"/>
        <v>FALSO</v>
      </c>
    </row>
    <row r="5829" spans="41:45" x14ac:dyDescent="0.2">
      <c r="AO5829" t="s">
        <v>5951</v>
      </c>
      <c r="AP5829" s="20" t="s">
        <v>72</v>
      </c>
      <c r="AQ5829" s="28">
        <v>1218</v>
      </c>
      <c r="AR5829" s="20" t="s">
        <v>17</v>
      </c>
      <c r="AS5829" s="32" t="str">
        <f t="shared" si="103"/>
        <v>VERO</v>
      </c>
    </row>
    <row r="5830" spans="41:45" x14ac:dyDescent="0.2">
      <c r="AO5830" t="s">
        <v>5952</v>
      </c>
      <c r="AP5830" s="20" t="s">
        <v>108</v>
      </c>
      <c r="AQ5830" s="28">
        <v>2426</v>
      </c>
      <c r="AR5830" s="20" t="s">
        <v>19</v>
      </c>
      <c r="AS5830" s="32" t="str">
        <f t="shared" si="103"/>
        <v>VERO</v>
      </c>
    </row>
    <row r="5831" spans="41:45" x14ac:dyDescent="0.2">
      <c r="AO5831" t="s">
        <v>5953</v>
      </c>
      <c r="AP5831" s="20" t="s">
        <v>46</v>
      </c>
      <c r="AQ5831" s="28">
        <v>3402</v>
      </c>
      <c r="AR5831" s="20" t="s">
        <v>20</v>
      </c>
      <c r="AS5831" s="32" t="str">
        <f t="shared" si="103"/>
        <v>FALSO</v>
      </c>
    </row>
    <row r="5832" spans="41:45" x14ac:dyDescent="0.2">
      <c r="AO5832" t="s">
        <v>5954</v>
      </c>
      <c r="AP5832" s="20" t="s">
        <v>67</v>
      </c>
      <c r="AQ5832" s="28">
        <v>4379</v>
      </c>
      <c r="AR5832" s="20" t="s">
        <v>20</v>
      </c>
      <c r="AS5832" s="32" t="str">
        <f t="shared" si="103"/>
        <v>FALSO</v>
      </c>
    </row>
    <row r="5833" spans="41:45" x14ac:dyDescent="0.2">
      <c r="AO5833" t="s">
        <v>5955</v>
      </c>
      <c r="AP5833" s="20" t="s">
        <v>150</v>
      </c>
      <c r="AQ5833" s="28">
        <v>2548</v>
      </c>
      <c r="AR5833" s="20" t="s">
        <v>19</v>
      </c>
      <c r="AS5833" s="32" t="str">
        <f t="shared" si="103"/>
        <v>VERO</v>
      </c>
    </row>
    <row r="5834" spans="41:45" x14ac:dyDescent="0.2">
      <c r="AO5834" t="s">
        <v>5956</v>
      </c>
      <c r="AP5834" s="20" t="s">
        <v>589</v>
      </c>
      <c r="AQ5834" s="28">
        <v>2412</v>
      </c>
      <c r="AR5834" s="20" t="s">
        <v>19</v>
      </c>
      <c r="AS5834" s="32" t="str">
        <f t="shared" si="103"/>
        <v>FALSO</v>
      </c>
    </row>
    <row r="5835" spans="41:45" x14ac:dyDescent="0.2">
      <c r="AO5835" t="s">
        <v>5957</v>
      </c>
      <c r="AP5835" s="20" t="s">
        <v>38</v>
      </c>
      <c r="AQ5835" s="28">
        <v>2424</v>
      </c>
      <c r="AR5835" s="20" t="s">
        <v>19</v>
      </c>
      <c r="AS5835" s="32" t="str">
        <f t="shared" si="103"/>
        <v>VERO</v>
      </c>
    </row>
    <row r="5836" spans="41:45" x14ac:dyDescent="0.2">
      <c r="AO5836" t="s">
        <v>5958</v>
      </c>
      <c r="AP5836" s="20" t="s">
        <v>66</v>
      </c>
      <c r="AQ5836" s="28">
        <v>1429</v>
      </c>
      <c r="AR5836" s="20" t="s">
        <v>18</v>
      </c>
      <c r="AS5836" s="32" t="str">
        <f t="shared" si="103"/>
        <v>VERO</v>
      </c>
    </row>
    <row r="5837" spans="41:45" x14ac:dyDescent="0.2">
      <c r="AO5837" t="s">
        <v>5959</v>
      </c>
      <c r="AP5837" s="20" t="s">
        <v>166</v>
      </c>
      <c r="AQ5837" s="28">
        <v>3193</v>
      </c>
      <c r="AR5837" s="20" t="s">
        <v>20</v>
      </c>
      <c r="AS5837" s="32" t="str">
        <f t="shared" si="103"/>
        <v>VERO</v>
      </c>
    </row>
    <row r="5838" spans="41:45" x14ac:dyDescent="0.2">
      <c r="AO5838" t="s">
        <v>5960</v>
      </c>
      <c r="AP5838" s="20" t="s">
        <v>150</v>
      </c>
      <c r="AQ5838" s="28">
        <v>2325</v>
      </c>
      <c r="AR5838" s="20" t="s">
        <v>19</v>
      </c>
      <c r="AS5838" s="32" t="str">
        <f t="shared" si="103"/>
        <v>VERO</v>
      </c>
    </row>
    <row r="5839" spans="41:45" x14ac:dyDescent="0.2">
      <c r="AO5839" t="s">
        <v>5961</v>
      </c>
      <c r="AP5839" s="20" t="s">
        <v>74</v>
      </c>
      <c r="AQ5839" s="28">
        <v>2289</v>
      </c>
      <c r="AR5839" s="20" t="s">
        <v>19</v>
      </c>
      <c r="AS5839" s="32" t="str">
        <f t="shared" si="103"/>
        <v>FALSO</v>
      </c>
    </row>
    <row r="5840" spans="41:45" x14ac:dyDescent="0.2">
      <c r="AO5840" t="s">
        <v>5962</v>
      </c>
      <c r="AP5840" s="20" t="s">
        <v>188</v>
      </c>
      <c r="AQ5840" s="28">
        <v>3246</v>
      </c>
      <c r="AR5840" s="20" t="s">
        <v>20</v>
      </c>
      <c r="AS5840" s="32" t="str">
        <f t="shared" si="103"/>
        <v>FALSO</v>
      </c>
    </row>
    <row r="5841" spans="41:45" x14ac:dyDescent="0.2">
      <c r="AO5841" t="s">
        <v>5963</v>
      </c>
      <c r="AP5841" s="20" t="s">
        <v>38</v>
      </c>
      <c r="AQ5841" s="28">
        <v>2004</v>
      </c>
      <c r="AR5841" s="20" t="s">
        <v>18</v>
      </c>
      <c r="AS5841" s="32" t="str">
        <f t="shared" si="103"/>
        <v>VERO</v>
      </c>
    </row>
    <row r="5842" spans="41:45" x14ac:dyDescent="0.2">
      <c r="AO5842" t="s">
        <v>5964</v>
      </c>
      <c r="AP5842" s="20" t="s">
        <v>100</v>
      </c>
      <c r="AQ5842" s="28">
        <v>1083</v>
      </c>
      <c r="AR5842" s="20" t="s">
        <v>17</v>
      </c>
      <c r="AS5842" s="32" t="str">
        <f t="shared" si="103"/>
        <v>VERO</v>
      </c>
    </row>
    <row r="5843" spans="41:45" x14ac:dyDescent="0.2">
      <c r="AO5843" t="s">
        <v>5965</v>
      </c>
      <c r="AP5843" s="20" t="s">
        <v>137</v>
      </c>
      <c r="AQ5843" s="28">
        <v>2498</v>
      </c>
      <c r="AR5843" s="20" t="s">
        <v>19</v>
      </c>
      <c r="AS5843" s="32" t="str">
        <f t="shared" si="103"/>
        <v>VERO</v>
      </c>
    </row>
    <row r="5844" spans="41:45" x14ac:dyDescent="0.2">
      <c r="AO5844" t="s">
        <v>5966</v>
      </c>
      <c r="AP5844" s="20" t="s">
        <v>65</v>
      </c>
      <c r="AQ5844" s="28">
        <v>3183</v>
      </c>
      <c r="AR5844" s="20" t="s">
        <v>20</v>
      </c>
      <c r="AS5844" s="32" t="str">
        <f t="shared" si="103"/>
        <v>FALSO</v>
      </c>
    </row>
    <row r="5845" spans="41:45" x14ac:dyDescent="0.2">
      <c r="AO5845" t="s">
        <v>5967</v>
      </c>
      <c r="AP5845" s="20" t="s">
        <v>46</v>
      </c>
      <c r="AQ5845" s="28">
        <v>2119</v>
      </c>
      <c r="AR5845" s="20" t="s">
        <v>19</v>
      </c>
      <c r="AS5845" s="32" t="str">
        <f t="shared" si="103"/>
        <v>FALSO</v>
      </c>
    </row>
    <row r="5846" spans="41:45" x14ac:dyDescent="0.2">
      <c r="AO5846" t="s">
        <v>5968</v>
      </c>
      <c r="AP5846" s="20" t="s">
        <v>80</v>
      </c>
      <c r="AQ5846" s="28">
        <v>1580</v>
      </c>
      <c r="AR5846" s="20" t="s">
        <v>18</v>
      </c>
      <c r="AS5846" s="32" t="str">
        <f t="shared" si="103"/>
        <v>FALSO</v>
      </c>
    </row>
    <row r="5847" spans="41:45" x14ac:dyDescent="0.2">
      <c r="AO5847" t="s">
        <v>5969</v>
      </c>
      <c r="AP5847" s="20" t="s">
        <v>112</v>
      </c>
      <c r="AQ5847" s="28">
        <v>1863</v>
      </c>
      <c r="AR5847" s="20" t="s">
        <v>18</v>
      </c>
      <c r="AS5847" s="32" t="str">
        <f t="shared" si="103"/>
        <v>VERO</v>
      </c>
    </row>
    <row r="5848" spans="41:45" x14ac:dyDescent="0.2">
      <c r="AO5848" t="s">
        <v>5970</v>
      </c>
      <c r="AP5848" s="20" t="s">
        <v>35</v>
      </c>
      <c r="AQ5848" s="28">
        <v>1989</v>
      </c>
      <c r="AR5848" s="20" t="s">
        <v>18</v>
      </c>
      <c r="AS5848" s="32" t="str">
        <f t="shared" si="103"/>
        <v>VERO</v>
      </c>
    </row>
    <row r="5849" spans="41:45" x14ac:dyDescent="0.2">
      <c r="AO5849" t="s">
        <v>5971</v>
      </c>
      <c r="AP5849" s="20" t="s">
        <v>144</v>
      </c>
      <c r="AQ5849" s="28">
        <v>2548</v>
      </c>
      <c r="AR5849" s="20" t="s">
        <v>19</v>
      </c>
      <c r="AS5849" s="32" t="str">
        <f t="shared" si="103"/>
        <v>VERO</v>
      </c>
    </row>
    <row r="5850" spans="41:45" x14ac:dyDescent="0.2">
      <c r="AO5850" t="s">
        <v>5972</v>
      </c>
      <c r="AP5850" s="20" t="s">
        <v>32</v>
      </c>
      <c r="AQ5850" s="28">
        <v>3073</v>
      </c>
      <c r="AR5850" s="20" t="s">
        <v>20</v>
      </c>
      <c r="AS5850" s="32" t="str">
        <f t="shared" ref="AS5850:AS5913" si="104">IF((LOOKUP(AP5850,$AT$3:$AT$60))=AP5850,"VERO","FALSO")</f>
        <v>FALSO</v>
      </c>
    </row>
    <row r="5851" spans="41:45" x14ac:dyDescent="0.2">
      <c r="AO5851" t="s">
        <v>5973</v>
      </c>
      <c r="AP5851" s="20" t="s">
        <v>65</v>
      </c>
      <c r="AQ5851" s="28">
        <v>2862</v>
      </c>
      <c r="AR5851" s="20" t="s">
        <v>19</v>
      </c>
      <c r="AS5851" s="32" t="str">
        <f t="shared" si="104"/>
        <v>FALSO</v>
      </c>
    </row>
    <row r="5852" spans="41:45" x14ac:dyDescent="0.2">
      <c r="AO5852" t="s">
        <v>5974</v>
      </c>
      <c r="AP5852" s="20" t="s">
        <v>164</v>
      </c>
      <c r="AQ5852" s="28">
        <v>1303</v>
      </c>
      <c r="AR5852" s="20" t="s">
        <v>17</v>
      </c>
      <c r="AS5852" s="32" t="str">
        <f t="shared" si="104"/>
        <v>VERO</v>
      </c>
    </row>
    <row r="5853" spans="41:45" x14ac:dyDescent="0.2">
      <c r="AO5853" t="s">
        <v>5975</v>
      </c>
      <c r="AP5853" s="20" t="s">
        <v>78</v>
      </c>
      <c r="AQ5853" s="28">
        <v>2251</v>
      </c>
      <c r="AR5853" s="20" t="s">
        <v>19</v>
      </c>
      <c r="AS5853" s="32" t="str">
        <f t="shared" si="104"/>
        <v>FALSO</v>
      </c>
    </row>
    <row r="5854" spans="41:45" x14ac:dyDescent="0.2">
      <c r="AO5854" t="s">
        <v>5976</v>
      </c>
      <c r="AP5854" s="20" t="s">
        <v>150</v>
      </c>
      <c r="AQ5854" s="28">
        <v>2203</v>
      </c>
      <c r="AR5854" s="20" t="s">
        <v>19</v>
      </c>
      <c r="AS5854" s="32" t="str">
        <f t="shared" si="104"/>
        <v>VERO</v>
      </c>
    </row>
    <row r="5855" spans="41:45" x14ac:dyDescent="0.2">
      <c r="AO5855" t="s">
        <v>5977</v>
      </c>
      <c r="AP5855" s="20" t="s">
        <v>80</v>
      </c>
      <c r="AQ5855" s="28">
        <v>1582</v>
      </c>
      <c r="AR5855" s="20" t="s">
        <v>18</v>
      </c>
      <c r="AS5855" s="32" t="str">
        <f t="shared" si="104"/>
        <v>FALSO</v>
      </c>
    </row>
    <row r="5856" spans="41:45" x14ac:dyDescent="0.2">
      <c r="AO5856" t="s">
        <v>5978</v>
      </c>
      <c r="AP5856" s="20" t="s">
        <v>108</v>
      </c>
      <c r="AQ5856" s="28">
        <v>1602</v>
      </c>
      <c r="AR5856" s="20" t="s">
        <v>18</v>
      </c>
      <c r="AS5856" s="32" t="str">
        <f t="shared" si="104"/>
        <v>VERO</v>
      </c>
    </row>
    <row r="5857" spans="41:45" x14ac:dyDescent="0.2">
      <c r="AO5857" t="s">
        <v>5979</v>
      </c>
      <c r="AP5857" s="20" t="s">
        <v>92</v>
      </c>
      <c r="AQ5857" s="28">
        <v>2247</v>
      </c>
      <c r="AR5857" s="20" t="s">
        <v>19</v>
      </c>
      <c r="AS5857" s="32" t="str">
        <f t="shared" si="104"/>
        <v>VERO</v>
      </c>
    </row>
    <row r="5858" spans="41:45" x14ac:dyDescent="0.2">
      <c r="AO5858" t="s">
        <v>5980</v>
      </c>
      <c r="AP5858" s="20" t="s">
        <v>112</v>
      </c>
      <c r="AQ5858" s="28">
        <v>638</v>
      </c>
      <c r="AR5858" s="20" t="s">
        <v>16</v>
      </c>
      <c r="AS5858" s="32" t="str">
        <f t="shared" si="104"/>
        <v>VERO</v>
      </c>
    </row>
    <row r="5859" spans="41:45" x14ac:dyDescent="0.2">
      <c r="AO5859" t="s">
        <v>5981</v>
      </c>
      <c r="AP5859" s="20" t="s">
        <v>97</v>
      </c>
      <c r="AQ5859" s="28">
        <v>2560</v>
      </c>
      <c r="AR5859" s="20" t="s">
        <v>19</v>
      </c>
      <c r="AS5859" s="32" t="str">
        <f t="shared" si="104"/>
        <v>VERO</v>
      </c>
    </row>
    <row r="5860" spans="41:45" x14ac:dyDescent="0.2">
      <c r="AO5860" t="s">
        <v>5982</v>
      </c>
      <c r="AP5860" s="20" t="s">
        <v>126</v>
      </c>
      <c r="AQ5860" s="28">
        <v>1346</v>
      </c>
      <c r="AR5860" s="20" t="s">
        <v>17</v>
      </c>
      <c r="AS5860" s="32" t="str">
        <f t="shared" si="104"/>
        <v>VERO</v>
      </c>
    </row>
    <row r="5861" spans="41:45" x14ac:dyDescent="0.2">
      <c r="AO5861" t="s">
        <v>5983</v>
      </c>
      <c r="AP5861" s="20" t="s">
        <v>62</v>
      </c>
      <c r="AQ5861" s="28">
        <v>2255</v>
      </c>
      <c r="AR5861" s="20" t="s">
        <v>19</v>
      </c>
      <c r="AS5861" s="32" t="str">
        <f t="shared" si="104"/>
        <v>VERO</v>
      </c>
    </row>
    <row r="5862" spans="41:45" x14ac:dyDescent="0.2">
      <c r="AO5862" t="s">
        <v>5984</v>
      </c>
      <c r="AP5862" s="20" t="s">
        <v>66</v>
      </c>
      <c r="AQ5862" s="28">
        <v>1883</v>
      </c>
      <c r="AR5862" s="20" t="s">
        <v>18</v>
      </c>
      <c r="AS5862" s="32" t="str">
        <f t="shared" si="104"/>
        <v>VERO</v>
      </c>
    </row>
    <row r="5863" spans="41:45" x14ac:dyDescent="0.2">
      <c r="AO5863" t="s">
        <v>5985</v>
      </c>
      <c r="AP5863" s="20" t="s">
        <v>44</v>
      </c>
      <c r="AQ5863" s="28">
        <v>2055</v>
      </c>
      <c r="AR5863" s="20" t="s">
        <v>18</v>
      </c>
      <c r="AS5863" s="32" t="str">
        <f t="shared" si="104"/>
        <v>FALSO</v>
      </c>
    </row>
    <row r="5864" spans="41:45" x14ac:dyDescent="0.2">
      <c r="AO5864" t="s">
        <v>5986</v>
      </c>
      <c r="AP5864" s="20" t="s">
        <v>55</v>
      </c>
      <c r="AQ5864" s="28">
        <v>2087</v>
      </c>
      <c r="AR5864" s="20" t="s">
        <v>18</v>
      </c>
      <c r="AS5864" s="32" t="str">
        <f t="shared" si="104"/>
        <v>VERO</v>
      </c>
    </row>
    <row r="5865" spans="41:45" x14ac:dyDescent="0.2">
      <c r="AO5865" t="s">
        <v>5987</v>
      </c>
      <c r="AP5865" s="20" t="s">
        <v>74</v>
      </c>
      <c r="AQ5865" s="28">
        <v>2196</v>
      </c>
      <c r="AR5865" s="20" t="s">
        <v>19</v>
      </c>
      <c r="AS5865" s="32" t="str">
        <f t="shared" si="104"/>
        <v>FALSO</v>
      </c>
    </row>
    <row r="5866" spans="41:45" x14ac:dyDescent="0.2">
      <c r="AO5866" t="s">
        <v>5988</v>
      </c>
      <c r="AP5866" s="20" t="s">
        <v>126</v>
      </c>
      <c r="AQ5866" s="28">
        <v>1457</v>
      </c>
      <c r="AR5866" s="20" t="s">
        <v>18</v>
      </c>
      <c r="AS5866" s="32" t="str">
        <f t="shared" si="104"/>
        <v>VERO</v>
      </c>
    </row>
    <row r="5867" spans="41:45" x14ac:dyDescent="0.2">
      <c r="AO5867" t="s">
        <v>5989</v>
      </c>
      <c r="AP5867" s="20" t="s">
        <v>80</v>
      </c>
      <c r="AQ5867" s="28">
        <v>1248</v>
      </c>
      <c r="AR5867" s="20" t="s">
        <v>17</v>
      </c>
      <c r="AS5867" s="32" t="str">
        <f t="shared" si="104"/>
        <v>FALSO</v>
      </c>
    </row>
    <row r="5868" spans="41:45" x14ac:dyDescent="0.2">
      <c r="AO5868" t="s">
        <v>5990</v>
      </c>
      <c r="AP5868" s="20" t="s">
        <v>84</v>
      </c>
      <c r="AQ5868" s="28">
        <v>1135</v>
      </c>
      <c r="AR5868" s="20" t="s">
        <v>17</v>
      </c>
      <c r="AS5868" s="32" t="str">
        <f t="shared" si="104"/>
        <v>VERO</v>
      </c>
    </row>
    <row r="5869" spans="41:45" x14ac:dyDescent="0.2">
      <c r="AO5869" t="s">
        <v>5991</v>
      </c>
      <c r="AP5869" s="20" t="s">
        <v>46</v>
      </c>
      <c r="AQ5869" s="28">
        <v>3218</v>
      </c>
      <c r="AR5869" s="20" t="s">
        <v>20</v>
      </c>
      <c r="AS5869" s="32" t="str">
        <f t="shared" si="104"/>
        <v>FALSO</v>
      </c>
    </row>
    <row r="5870" spans="41:45" x14ac:dyDescent="0.2">
      <c r="AO5870" t="s">
        <v>5992</v>
      </c>
      <c r="AP5870" s="20" t="s">
        <v>62</v>
      </c>
      <c r="AQ5870" s="28">
        <v>1407</v>
      </c>
      <c r="AR5870" s="20" t="s">
        <v>18</v>
      </c>
      <c r="AS5870" s="32" t="str">
        <f t="shared" si="104"/>
        <v>VERO</v>
      </c>
    </row>
    <row r="5871" spans="41:45" x14ac:dyDescent="0.2">
      <c r="AO5871" t="s">
        <v>5993</v>
      </c>
      <c r="AP5871" s="20" t="s">
        <v>66</v>
      </c>
      <c r="AQ5871" s="28">
        <v>1879</v>
      </c>
      <c r="AR5871" s="20" t="s">
        <v>18</v>
      </c>
      <c r="AS5871" s="32" t="str">
        <f t="shared" si="104"/>
        <v>VERO</v>
      </c>
    </row>
    <row r="5872" spans="41:45" x14ac:dyDescent="0.2">
      <c r="AO5872" t="s">
        <v>5994</v>
      </c>
      <c r="AP5872" s="20" t="s">
        <v>90</v>
      </c>
      <c r="AQ5872" s="28">
        <v>1589</v>
      </c>
      <c r="AR5872" s="20" t="s">
        <v>18</v>
      </c>
      <c r="AS5872" s="32" t="str">
        <f t="shared" si="104"/>
        <v>VERO</v>
      </c>
    </row>
    <row r="5873" spans="41:45" x14ac:dyDescent="0.2">
      <c r="AO5873" t="s">
        <v>5995</v>
      </c>
      <c r="AP5873" s="20" t="s">
        <v>108</v>
      </c>
      <c r="AQ5873" s="28">
        <v>1766</v>
      </c>
      <c r="AR5873" s="20" t="s">
        <v>18</v>
      </c>
      <c r="AS5873" s="32" t="str">
        <f t="shared" si="104"/>
        <v>VERO</v>
      </c>
    </row>
    <row r="5874" spans="41:45" x14ac:dyDescent="0.2">
      <c r="AO5874" t="s">
        <v>5996</v>
      </c>
      <c r="AP5874" s="20" t="s">
        <v>97</v>
      </c>
      <c r="AQ5874" s="28">
        <v>2384</v>
      </c>
      <c r="AR5874" s="20" t="s">
        <v>19</v>
      </c>
      <c r="AS5874" s="32" t="str">
        <f t="shared" si="104"/>
        <v>VERO</v>
      </c>
    </row>
    <row r="5875" spans="41:45" x14ac:dyDescent="0.2">
      <c r="AO5875" t="s">
        <v>5997</v>
      </c>
      <c r="AP5875" s="20" t="s">
        <v>65</v>
      </c>
      <c r="AQ5875" s="28">
        <v>3151</v>
      </c>
      <c r="AR5875" s="20" t="s">
        <v>20</v>
      </c>
      <c r="AS5875" s="32" t="str">
        <f t="shared" si="104"/>
        <v>FALSO</v>
      </c>
    </row>
    <row r="5876" spans="41:45" x14ac:dyDescent="0.2">
      <c r="AO5876" t="s">
        <v>5998</v>
      </c>
      <c r="AP5876" s="20" t="s">
        <v>66</v>
      </c>
      <c r="AQ5876" s="28">
        <v>2353</v>
      </c>
      <c r="AR5876" s="20" t="s">
        <v>19</v>
      </c>
      <c r="AS5876" s="32" t="str">
        <f t="shared" si="104"/>
        <v>VERO</v>
      </c>
    </row>
    <row r="5877" spans="41:45" x14ac:dyDescent="0.2">
      <c r="AO5877" t="s">
        <v>5999</v>
      </c>
      <c r="AP5877" s="20" t="s">
        <v>92</v>
      </c>
      <c r="AQ5877" s="28">
        <v>2181</v>
      </c>
      <c r="AR5877" s="20" t="s">
        <v>19</v>
      </c>
      <c r="AS5877" s="32" t="str">
        <f t="shared" si="104"/>
        <v>VERO</v>
      </c>
    </row>
    <row r="5878" spans="41:45" x14ac:dyDescent="0.2">
      <c r="AO5878" t="s">
        <v>6000</v>
      </c>
      <c r="AP5878" s="20" t="s">
        <v>112</v>
      </c>
      <c r="AQ5878" s="28">
        <v>1174</v>
      </c>
      <c r="AR5878" s="20" t="s">
        <v>17</v>
      </c>
      <c r="AS5878" s="32" t="str">
        <f t="shared" si="104"/>
        <v>VERO</v>
      </c>
    </row>
    <row r="5879" spans="41:45" x14ac:dyDescent="0.2">
      <c r="AO5879" t="s">
        <v>6001</v>
      </c>
      <c r="AP5879" s="20" t="s">
        <v>53</v>
      </c>
      <c r="AQ5879" s="28">
        <v>3120</v>
      </c>
      <c r="AR5879" s="20" t="s">
        <v>20</v>
      </c>
      <c r="AS5879" s="32" t="str">
        <f t="shared" si="104"/>
        <v>FALSO</v>
      </c>
    </row>
    <row r="5880" spans="41:45" x14ac:dyDescent="0.2">
      <c r="AO5880" t="s">
        <v>6002</v>
      </c>
      <c r="AP5880" s="20" t="s">
        <v>209</v>
      </c>
      <c r="AQ5880" s="28">
        <v>2594</v>
      </c>
      <c r="AR5880" s="20" t="s">
        <v>19</v>
      </c>
      <c r="AS5880" s="32" t="str">
        <f t="shared" si="104"/>
        <v>FALSO</v>
      </c>
    </row>
    <row r="5881" spans="41:45" x14ac:dyDescent="0.2">
      <c r="AO5881" t="s">
        <v>6003</v>
      </c>
      <c r="AP5881" s="20" t="s">
        <v>65</v>
      </c>
      <c r="AQ5881" s="28">
        <v>3116</v>
      </c>
      <c r="AR5881" s="20" t="s">
        <v>20</v>
      </c>
      <c r="AS5881" s="32" t="str">
        <f t="shared" si="104"/>
        <v>FALSO</v>
      </c>
    </row>
    <row r="5882" spans="41:45" x14ac:dyDescent="0.2">
      <c r="AO5882" t="s">
        <v>6004</v>
      </c>
      <c r="AP5882" s="20" t="s">
        <v>59</v>
      </c>
      <c r="AQ5882" s="28">
        <v>2202</v>
      </c>
      <c r="AR5882" s="20" t="s">
        <v>19</v>
      </c>
      <c r="AS5882" s="32" t="str">
        <f t="shared" si="104"/>
        <v>VERO</v>
      </c>
    </row>
    <row r="5883" spans="41:45" x14ac:dyDescent="0.2">
      <c r="AO5883" t="s">
        <v>6005</v>
      </c>
      <c r="AP5883" s="20" t="s">
        <v>144</v>
      </c>
      <c r="AQ5883" s="28">
        <v>793</v>
      </c>
      <c r="AR5883" s="20" t="s">
        <v>16</v>
      </c>
      <c r="AS5883" s="32" t="str">
        <f t="shared" si="104"/>
        <v>VERO</v>
      </c>
    </row>
    <row r="5884" spans="41:45" x14ac:dyDescent="0.2">
      <c r="AO5884" t="s">
        <v>6006</v>
      </c>
      <c r="AP5884" s="20" t="s">
        <v>112</v>
      </c>
      <c r="AQ5884" s="28">
        <v>2015</v>
      </c>
      <c r="AR5884" s="20" t="s">
        <v>18</v>
      </c>
      <c r="AS5884" s="32" t="str">
        <f t="shared" si="104"/>
        <v>VERO</v>
      </c>
    </row>
    <row r="5885" spans="41:45" x14ac:dyDescent="0.2">
      <c r="AO5885" t="s">
        <v>6007</v>
      </c>
      <c r="AP5885" s="20" t="s">
        <v>97</v>
      </c>
      <c r="AQ5885" s="28">
        <v>2055</v>
      </c>
      <c r="AR5885" s="20" t="s">
        <v>18</v>
      </c>
      <c r="AS5885" s="32" t="str">
        <f t="shared" si="104"/>
        <v>VERO</v>
      </c>
    </row>
    <row r="5886" spans="41:45" x14ac:dyDescent="0.2">
      <c r="AO5886" t="s">
        <v>6008</v>
      </c>
      <c r="AP5886" s="20" t="s">
        <v>65</v>
      </c>
      <c r="AQ5886" s="28">
        <v>2654</v>
      </c>
      <c r="AR5886" s="20" t="s">
        <v>19</v>
      </c>
      <c r="AS5886" s="32" t="str">
        <f t="shared" si="104"/>
        <v>FALSO</v>
      </c>
    </row>
    <row r="5887" spans="41:45" x14ac:dyDescent="0.2">
      <c r="AO5887" t="s">
        <v>6009</v>
      </c>
      <c r="AP5887" s="20" t="s">
        <v>156</v>
      </c>
      <c r="AQ5887" s="28">
        <v>1934</v>
      </c>
      <c r="AR5887" s="20" t="s">
        <v>18</v>
      </c>
      <c r="AS5887" s="32" t="str">
        <f t="shared" si="104"/>
        <v>VERO</v>
      </c>
    </row>
    <row r="5888" spans="41:45" x14ac:dyDescent="0.2">
      <c r="AO5888" t="s">
        <v>6010</v>
      </c>
      <c r="AP5888" s="20" t="s">
        <v>62</v>
      </c>
      <c r="AQ5888" s="28">
        <v>1972</v>
      </c>
      <c r="AR5888" s="20" t="s">
        <v>18</v>
      </c>
      <c r="AS5888" s="32" t="str">
        <f t="shared" si="104"/>
        <v>VERO</v>
      </c>
    </row>
    <row r="5889" spans="41:45" x14ac:dyDescent="0.2">
      <c r="AO5889" t="s">
        <v>6011</v>
      </c>
      <c r="AP5889" s="20" t="s">
        <v>32</v>
      </c>
      <c r="AQ5889" s="28">
        <v>2784</v>
      </c>
      <c r="AR5889" s="20" t="s">
        <v>19</v>
      </c>
      <c r="AS5889" s="32" t="str">
        <f t="shared" si="104"/>
        <v>FALSO</v>
      </c>
    </row>
    <row r="5890" spans="41:45" x14ac:dyDescent="0.2">
      <c r="AO5890" t="s">
        <v>6012</v>
      </c>
      <c r="AP5890" s="20" t="s">
        <v>94</v>
      </c>
      <c r="AQ5890" s="28">
        <v>1606</v>
      </c>
      <c r="AR5890" s="20" t="s">
        <v>18</v>
      </c>
      <c r="AS5890" s="32" t="str">
        <f t="shared" si="104"/>
        <v>VERO</v>
      </c>
    </row>
    <row r="5891" spans="41:45" x14ac:dyDescent="0.2">
      <c r="AO5891" t="s">
        <v>6013</v>
      </c>
      <c r="AP5891" s="20" t="s">
        <v>53</v>
      </c>
      <c r="AQ5891" s="28">
        <v>2837</v>
      </c>
      <c r="AR5891" s="20" t="s">
        <v>19</v>
      </c>
      <c r="AS5891" s="32" t="str">
        <f t="shared" si="104"/>
        <v>FALSO</v>
      </c>
    </row>
    <row r="5892" spans="41:45" x14ac:dyDescent="0.2">
      <c r="AO5892" t="s">
        <v>6014</v>
      </c>
      <c r="AP5892" s="20" t="s">
        <v>61</v>
      </c>
      <c r="AQ5892" s="28">
        <v>2263</v>
      </c>
      <c r="AR5892" s="20" t="s">
        <v>19</v>
      </c>
      <c r="AS5892" s="32" t="str">
        <f t="shared" si="104"/>
        <v>VERO</v>
      </c>
    </row>
    <row r="5893" spans="41:45" x14ac:dyDescent="0.2">
      <c r="AO5893" t="s">
        <v>6015</v>
      </c>
      <c r="AP5893" s="20" t="s">
        <v>53</v>
      </c>
      <c r="AQ5893" s="28">
        <v>2498</v>
      </c>
      <c r="AR5893" s="20" t="s">
        <v>19</v>
      </c>
      <c r="AS5893" s="32" t="str">
        <f t="shared" si="104"/>
        <v>FALSO</v>
      </c>
    </row>
    <row r="5894" spans="41:45" x14ac:dyDescent="0.2">
      <c r="AO5894" t="s">
        <v>6016</v>
      </c>
      <c r="AP5894" s="20" t="s">
        <v>47</v>
      </c>
      <c r="AQ5894" s="28">
        <v>2557</v>
      </c>
      <c r="AR5894" s="20" t="s">
        <v>19</v>
      </c>
      <c r="AS5894" s="32" t="str">
        <f t="shared" si="104"/>
        <v>FALSO</v>
      </c>
    </row>
    <row r="5895" spans="41:45" x14ac:dyDescent="0.2">
      <c r="AO5895" t="s">
        <v>6017</v>
      </c>
      <c r="AP5895" s="20" t="s">
        <v>65</v>
      </c>
      <c r="AQ5895" s="28">
        <v>2607</v>
      </c>
      <c r="AR5895" s="20" t="s">
        <v>19</v>
      </c>
      <c r="AS5895" s="32" t="str">
        <f t="shared" si="104"/>
        <v>FALSO</v>
      </c>
    </row>
    <row r="5896" spans="41:45" x14ac:dyDescent="0.2">
      <c r="AO5896" t="s">
        <v>6018</v>
      </c>
      <c r="AP5896" s="20" t="s">
        <v>65</v>
      </c>
      <c r="AQ5896" s="28">
        <v>3071</v>
      </c>
      <c r="AR5896" s="20" t="s">
        <v>20</v>
      </c>
      <c r="AS5896" s="32" t="str">
        <f t="shared" si="104"/>
        <v>FALSO</v>
      </c>
    </row>
    <row r="5897" spans="41:45" x14ac:dyDescent="0.2">
      <c r="AO5897" t="s">
        <v>6019</v>
      </c>
      <c r="AP5897" s="20" t="s">
        <v>65</v>
      </c>
      <c r="AQ5897" s="28">
        <v>2981</v>
      </c>
      <c r="AR5897" s="20" t="s">
        <v>19</v>
      </c>
      <c r="AS5897" s="32" t="str">
        <f t="shared" si="104"/>
        <v>FALSO</v>
      </c>
    </row>
    <row r="5898" spans="41:45" x14ac:dyDescent="0.2">
      <c r="AO5898" t="s">
        <v>6020</v>
      </c>
      <c r="AP5898" s="20" t="s">
        <v>82</v>
      </c>
      <c r="AQ5898" s="28">
        <v>3832</v>
      </c>
      <c r="AR5898" s="20" t="s">
        <v>20</v>
      </c>
      <c r="AS5898" s="32" t="str">
        <f t="shared" si="104"/>
        <v>FALSO</v>
      </c>
    </row>
    <row r="5899" spans="41:45" x14ac:dyDescent="0.2">
      <c r="AO5899" t="s">
        <v>6021</v>
      </c>
      <c r="AP5899" s="20" t="s">
        <v>78</v>
      </c>
      <c r="AQ5899" s="28">
        <v>2446</v>
      </c>
      <c r="AR5899" s="20" t="s">
        <v>19</v>
      </c>
      <c r="AS5899" s="32" t="str">
        <f t="shared" si="104"/>
        <v>FALSO</v>
      </c>
    </row>
    <row r="5900" spans="41:45" x14ac:dyDescent="0.2">
      <c r="AO5900" t="s">
        <v>6022</v>
      </c>
      <c r="AP5900" s="20" t="s">
        <v>98</v>
      </c>
      <c r="AQ5900" s="28">
        <v>2689</v>
      </c>
      <c r="AR5900" s="20" t="s">
        <v>19</v>
      </c>
      <c r="AS5900" s="32" t="str">
        <f t="shared" si="104"/>
        <v>FALSO</v>
      </c>
    </row>
    <row r="5901" spans="41:45" x14ac:dyDescent="0.2">
      <c r="AO5901" t="s">
        <v>6023</v>
      </c>
      <c r="AP5901" s="20" t="s">
        <v>61</v>
      </c>
      <c r="AQ5901" s="28">
        <v>1353</v>
      </c>
      <c r="AR5901" s="20" t="s">
        <v>17</v>
      </c>
      <c r="AS5901" s="32" t="str">
        <f t="shared" si="104"/>
        <v>VERO</v>
      </c>
    </row>
    <row r="5902" spans="41:45" x14ac:dyDescent="0.2">
      <c r="AO5902" t="s">
        <v>6024</v>
      </c>
      <c r="AP5902" s="20" t="s">
        <v>112</v>
      </c>
      <c r="AQ5902" s="28">
        <v>929</v>
      </c>
      <c r="AR5902" s="20" t="s">
        <v>17</v>
      </c>
      <c r="AS5902" s="32" t="str">
        <f t="shared" si="104"/>
        <v>VERO</v>
      </c>
    </row>
    <row r="5903" spans="41:45" x14ac:dyDescent="0.2">
      <c r="AO5903" t="s">
        <v>6025</v>
      </c>
      <c r="AP5903" s="20" t="s">
        <v>111</v>
      </c>
      <c r="AQ5903" s="28">
        <v>2388</v>
      </c>
      <c r="AR5903" s="20" t="s">
        <v>19</v>
      </c>
      <c r="AS5903" s="32" t="str">
        <f t="shared" si="104"/>
        <v>FALSO</v>
      </c>
    </row>
    <row r="5904" spans="41:45" x14ac:dyDescent="0.2">
      <c r="AO5904" t="s">
        <v>6026</v>
      </c>
      <c r="AP5904" s="20" t="s">
        <v>78</v>
      </c>
      <c r="AQ5904" s="28">
        <v>2553</v>
      </c>
      <c r="AR5904" s="20" t="s">
        <v>19</v>
      </c>
      <c r="AS5904" s="32" t="str">
        <f t="shared" si="104"/>
        <v>FALSO</v>
      </c>
    </row>
    <row r="5905" spans="41:45" x14ac:dyDescent="0.2">
      <c r="AO5905" t="s">
        <v>6027</v>
      </c>
      <c r="AP5905" s="20" t="s">
        <v>80</v>
      </c>
      <c r="AQ5905" s="28">
        <v>1607</v>
      </c>
      <c r="AR5905" s="20" t="s">
        <v>18</v>
      </c>
      <c r="AS5905" s="32" t="str">
        <f t="shared" si="104"/>
        <v>FALSO</v>
      </c>
    </row>
    <row r="5906" spans="41:45" x14ac:dyDescent="0.2">
      <c r="AO5906" t="s">
        <v>6028</v>
      </c>
      <c r="AP5906" s="20" t="s">
        <v>34</v>
      </c>
      <c r="AQ5906" s="28">
        <v>2484</v>
      </c>
      <c r="AR5906" s="20" t="s">
        <v>19</v>
      </c>
      <c r="AS5906" s="32" t="str">
        <f t="shared" si="104"/>
        <v>FALSO</v>
      </c>
    </row>
    <row r="5907" spans="41:45" x14ac:dyDescent="0.2">
      <c r="AO5907" t="s">
        <v>6029</v>
      </c>
      <c r="AP5907" s="20" t="s">
        <v>72</v>
      </c>
      <c r="AQ5907" s="28">
        <v>1348</v>
      </c>
      <c r="AR5907" s="20" t="s">
        <v>17</v>
      </c>
      <c r="AS5907" s="32" t="str">
        <f t="shared" si="104"/>
        <v>VERO</v>
      </c>
    </row>
    <row r="5908" spans="41:45" x14ac:dyDescent="0.2">
      <c r="AO5908" t="s">
        <v>6030</v>
      </c>
      <c r="AP5908" s="20" t="s">
        <v>144</v>
      </c>
      <c r="AQ5908" s="28">
        <v>1001</v>
      </c>
      <c r="AR5908" s="20" t="s">
        <v>17</v>
      </c>
      <c r="AS5908" s="32" t="str">
        <f t="shared" si="104"/>
        <v>VERO</v>
      </c>
    </row>
    <row r="5909" spans="41:45" x14ac:dyDescent="0.2">
      <c r="AO5909" t="s">
        <v>6031</v>
      </c>
      <c r="AP5909" s="20" t="s">
        <v>72</v>
      </c>
      <c r="AQ5909" s="28">
        <v>2122</v>
      </c>
      <c r="AR5909" s="20" t="s">
        <v>19</v>
      </c>
      <c r="AS5909" s="32" t="str">
        <f t="shared" si="104"/>
        <v>VERO</v>
      </c>
    </row>
    <row r="5910" spans="41:45" x14ac:dyDescent="0.2">
      <c r="AO5910" t="s">
        <v>6032</v>
      </c>
      <c r="AP5910" s="20" t="s">
        <v>188</v>
      </c>
      <c r="AQ5910" s="28">
        <v>2619</v>
      </c>
      <c r="AR5910" s="20" t="s">
        <v>19</v>
      </c>
      <c r="AS5910" s="32" t="str">
        <f t="shared" si="104"/>
        <v>FALSO</v>
      </c>
    </row>
    <row r="5911" spans="41:45" x14ac:dyDescent="0.2">
      <c r="AO5911" t="s">
        <v>6033</v>
      </c>
      <c r="AP5911" s="20" t="s">
        <v>63</v>
      </c>
      <c r="AQ5911" s="28">
        <v>2375</v>
      </c>
      <c r="AR5911" s="20" t="s">
        <v>19</v>
      </c>
      <c r="AS5911" s="32" t="str">
        <f t="shared" si="104"/>
        <v>FALSO</v>
      </c>
    </row>
    <row r="5912" spans="41:45" x14ac:dyDescent="0.2">
      <c r="AO5912" t="s">
        <v>6034</v>
      </c>
      <c r="AP5912" s="20" t="s">
        <v>203</v>
      </c>
      <c r="AQ5912" s="28">
        <v>2376</v>
      </c>
      <c r="AR5912" s="20" t="s">
        <v>19</v>
      </c>
      <c r="AS5912" s="32" t="str">
        <f t="shared" si="104"/>
        <v>FALSO</v>
      </c>
    </row>
    <row r="5913" spans="41:45" x14ac:dyDescent="0.2">
      <c r="AO5913" t="s">
        <v>6035</v>
      </c>
      <c r="AP5913" s="20" t="s">
        <v>150</v>
      </c>
      <c r="AQ5913" s="28">
        <v>2430</v>
      </c>
      <c r="AR5913" s="20" t="s">
        <v>19</v>
      </c>
      <c r="AS5913" s="32" t="str">
        <f t="shared" si="104"/>
        <v>VERO</v>
      </c>
    </row>
    <row r="5914" spans="41:45" x14ac:dyDescent="0.2">
      <c r="AO5914" t="s">
        <v>6036</v>
      </c>
      <c r="AP5914" s="20" t="s">
        <v>66</v>
      </c>
      <c r="AQ5914" s="28">
        <v>2449</v>
      </c>
      <c r="AR5914" s="20" t="s">
        <v>19</v>
      </c>
      <c r="AS5914" s="32" t="str">
        <f t="shared" ref="AS5914:AS5977" si="105">IF((LOOKUP(AP5914,$AT$3:$AT$60))=AP5914,"VERO","FALSO")</f>
        <v>VERO</v>
      </c>
    </row>
    <row r="5915" spans="41:45" x14ac:dyDescent="0.2">
      <c r="AO5915" t="s">
        <v>6037</v>
      </c>
      <c r="AP5915" s="20" t="s">
        <v>39</v>
      </c>
      <c r="AQ5915" s="28">
        <v>3327</v>
      </c>
      <c r="AR5915" s="20" t="s">
        <v>20</v>
      </c>
      <c r="AS5915" s="32" t="str">
        <f t="shared" si="105"/>
        <v>FALSO</v>
      </c>
    </row>
    <row r="5916" spans="41:45" x14ac:dyDescent="0.2">
      <c r="AO5916" t="s">
        <v>6038</v>
      </c>
      <c r="AP5916" s="20" t="s">
        <v>177</v>
      </c>
      <c r="AQ5916" s="28">
        <v>2868</v>
      </c>
      <c r="AR5916" s="20" t="s">
        <v>19</v>
      </c>
      <c r="AS5916" s="32" t="str">
        <f t="shared" si="105"/>
        <v>FALSO</v>
      </c>
    </row>
    <row r="5917" spans="41:45" x14ac:dyDescent="0.2">
      <c r="AO5917" t="s">
        <v>6039</v>
      </c>
      <c r="AP5917" s="20" t="s">
        <v>146</v>
      </c>
      <c r="AQ5917" s="28">
        <v>2432</v>
      </c>
      <c r="AR5917" s="20" t="s">
        <v>19</v>
      </c>
      <c r="AS5917" s="32" t="str">
        <f t="shared" si="105"/>
        <v>VERO</v>
      </c>
    </row>
    <row r="5918" spans="41:45" x14ac:dyDescent="0.2">
      <c r="AO5918" t="s">
        <v>6040</v>
      </c>
      <c r="AP5918" s="20" t="s">
        <v>150</v>
      </c>
      <c r="AQ5918" s="28">
        <v>1415</v>
      </c>
      <c r="AR5918" s="20" t="s">
        <v>18</v>
      </c>
      <c r="AS5918" s="32" t="str">
        <f t="shared" si="105"/>
        <v>VERO</v>
      </c>
    </row>
    <row r="5919" spans="41:45" x14ac:dyDescent="0.2">
      <c r="AO5919" t="s">
        <v>6041</v>
      </c>
      <c r="AP5919" s="20" t="s">
        <v>80</v>
      </c>
      <c r="AQ5919" s="28">
        <v>2083</v>
      </c>
      <c r="AR5919" s="20" t="s">
        <v>18</v>
      </c>
      <c r="AS5919" s="32" t="str">
        <f t="shared" si="105"/>
        <v>FALSO</v>
      </c>
    </row>
    <row r="5920" spans="41:45" x14ac:dyDescent="0.2">
      <c r="AO5920" t="s">
        <v>6042</v>
      </c>
      <c r="AP5920" s="20" t="s">
        <v>167</v>
      </c>
      <c r="AQ5920" s="28">
        <v>2509</v>
      </c>
      <c r="AR5920" s="20" t="s">
        <v>19</v>
      </c>
      <c r="AS5920" s="32" t="str">
        <f t="shared" si="105"/>
        <v>FALSO</v>
      </c>
    </row>
    <row r="5921" spans="41:45" x14ac:dyDescent="0.2">
      <c r="AO5921" t="s">
        <v>6043</v>
      </c>
      <c r="AP5921" s="20" t="s">
        <v>188</v>
      </c>
      <c r="AQ5921" s="28">
        <v>3265</v>
      </c>
      <c r="AR5921" s="20" t="s">
        <v>20</v>
      </c>
      <c r="AS5921" s="32" t="str">
        <f t="shared" si="105"/>
        <v>FALSO</v>
      </c>
    </row>
    <row r="5922" spans="41:45" x14ac:dyDescent="0.2">
      <c r="AO5922" t="s">
        <v>6044</v>
      </c>
      <c r="AP5922" s="20" t="s">
        <v>214</v>
      </c>
      <c r="AQ5922" s="28">
        <v>3534</v>
      </c>
      <c r="AR5922" s="20" t="s">
        <v>20</v>
      </c>
      <c r="AS5922" s="32" t="str">
        <f t="shared" si="105"/>
        <v>FALSO</v>
      </c>
    </row>
    <row r="5923" spans="41:45" x14ac:dyDescent="0.2">
      <c r="AO5923" t="s">
        <v>6045</v>
      </c>
      <c r="AP5923" s="20" t="s">
        <v>162</v>
      </c>
      <c r="AQ5923" s="28">
        <v>1423</v>
      </c>
      <c r="AR5923" s="20" t="s">
        <v>18</v>
      </c>
      <c r="AS5923" s="32" t="str">
        <f t="shared" si="105"/>
        <v>VERO</v>
      </c>
    </row>
    <row r="5924" spans="41:45" x14ac:dyDescent="0.2">
      <c r="AO5924" t="s">
        <v>6046</v>
      </c>
      <c r="AP5924" s="20" t="s">
        <v>101</v>
      </c>
      <c r="AQ5924" s="28">
        <v>2320</v>
      </c>
      <c r="AR5924" s="20" t="s">
        <v>19</v>
      </c>
      <c r="AS5924" s="32" t="str">
        <f t="shared" si="105"/>
        <v>FALSO</v>
      </c>
    </row>
    <row r="5925" spans="41:45" x14ac:dyDescent="0.2">
      <c r="AO5925" t="s">
        <v>6047</v>
      </c>
      <c r="AP5925" s="20" t="s">
        <v>177</v>
      </c>
      <c r="AQ5925" s="28">
        <v>2762</v>
      </c>
      <c r="AR5925" s="20" t="s">
        <v>19</v>
      </c>
      <c r="AS5925" s="32" t="str">
        <f t="shared" si="105"/>
        <v>FALSO</v>
      </c>
    </row>
    <row r="5926" spans="41:45" x14ac:dyDescent="0.2">
      <c r="AO5926" t="s">
        <v>6048</v>
      </c>
      <c r="AP5926" s="20" t="s">
        <v>198</v>
      </c>
      <c r="AQ5926" s="28">
        <v>2478</v>
      </c>
      <c r="AR5926" s="20" t="s">
        <v>19</v>
      </c>
      <c r="AS5926" s="32" t="str">
        <f t="shared" si="105"/>
        <v>FALSO</v>
      </c>
    </row>
    <row r="5927" spans="41:45" x14ac:dyDescent="0.2">
      <c r="AO5927" t="s">
        <v>6049</v>
      </c>
      <c r="AP5927" s="20" t="s">
        <v>63</v>
      </c>
      <c r="AQ5927" s="28">
        <v>2251</v>
      </c>
      <c r="AR5927" s="20" t="s">
        <v>19</v>
      </c>
      <c r="AS5927" s="32" t="str">
        <f t="shared" si="105"/>
        <v>FALSO</v>
      </c>
    </row>
    <row r="5928" spans="41:45" x14ac:dyDescent="0.2">
      <c r="AO5928" t="s">
        <v>6050</v>
      </c>
      <c r="AP5928" s="20" t="s">
        <v>127</v>
      </c>
      <c r="AQ5928" s="28">
        <v>2241</v>
      </c>
      <c r="AR5928" s="20" t="s">
        <v>19</v>
      </c>
      <c r="AS5928" s="32" t="str">
        <f t="shared" si="105"/>
        <v>FALSO</v>
      </c>
    </row>
    <row r="5929" spans="41:45" x14ac:dyDescent="0.2">
      <c r="AO5929" t="s">
        <v>6051</v>
      </c>
      <c r="AP5929" s="20" t="s">
        <v>120</v>
      </c>
      <c r="AQ5929" s="28">
        <v>1552</v>
      </c>
      <c r="AR5929" s="20" t="s">
        <v>18</v>
      </c>
      <c r="AS5929" s="32" t="str">
        <f t="shared" si="105"/>
        <v>FALSO</v>
      </c>
    </row>
    <row r="5930" spans="41:45" x14ac:dyDescent="0.2">
      <c r="AO5930" t="s">
        <v>6052</v>
      </c>
      <c r="AP5930" s="20" t="s">
        <v>214</v>
      </c>
      <c r="AQ5930" s="28">
        <v>3890</v>
      </c>
      <c r="AR5930" s="20" t="s">
        <v>20</v>
      </c>
      <c r="AS5930" s="32" t="str">
        <f t="shared" si="105"/>
        <v>FALSO</v>
      </c>
    </row>
    <row r="5931" spans="41:45" x14ac:dyDescent="0.2">
      <c r="AO5931" t="s">
        <v>6053</v>
      </c>
      <c r="AP5931" s="20" t="s">
        <v>167</v>
      </c>
      <c r="AQ5931" s="28">
        <v>2646</v>
      </c>
      <c r="AR5931" s="20" t="s">
        <v>19</v>
      </c>
      <c r="AS5931" s="32" t="str">
        <f t="shared" si="105"/>
        <v>FALSO</v>
      </c>
    </row>
    <row r="5932" spans="41:45" x14ac:dyDescent="0.2">
      <c r="AO5932" t="s">
        <v>6054</v>
      </c>
      <c r="AP5932" s="20" t="s">
        <v>112</v>
      </c>
      <c r="AQ5932" s="28">
        <v>1584</v>
      </c>
      <c r="AR5932" s="20" t="s">
        <v>18</v>
      </c>
      <c r="AS5932" s="32" t="str">
        <f t="shared" si="105"/>
        <v>VERO</v>
      </c>
    </row>
    <row r="5933" spans="41:45" x14ac:dyDescent="0.2">
      <c r="AO5933" t="s">
        <v>6055</v>
      </c>
      <c r="AP5933" s="20" t="s">
        <v>98</v>
      </c>
      <c r="AQ5933" s="28">
        <v>2637</v>
      </c>
      <c r="AR5933" s="20" t="s">
        <v>19</v>
      </c>
      <c r="AS5933" s="32" t="str">
        <f t="shared" si="105"/>
        <v>FALSO</v>
      </c>
    </row>
    <row r="5934" spans="41:45" x14ac:dyDescent="0.2">
      <c r="AO5934" t="s">
        <v>6056</v>
      </c>
      <c r="AP5934" s="20" t="s">
        <v>159</v>
      </c>
      <c r="AQ5934" s="28">
        <v>2424</v>
      </c>
      <c r="AR5934" s="20" t="s">
        <v>19</v>
      </c>
      <c r="AS5934" s="32" t="str">
        <f t="shared" si="105"/>
        <v>FALSO</v>
      </c>
    </row>
    <row r="5935" spans="41:45" x14ac:dyDescent="0.2">
      <c r="AO5935" t="s">
        <v>6057</v>
      </c>
      <c r="AP5935" s="20" t="s">
        <v>221</v>
      </c>
      <c r="AQ5935" s="28">
        <v>2371</v>
      </c>
      <c r="AR5935" s="20" t="s">
        <v>19</v>
      </c>
      <c r="AS5935" s="32" t="str">
        <f t="shared" si="105"/>
        <v>FALSO</v>
      </c>
    </row>
    <row r="5936" spans="41:45" x14ac:dyDescent="0.2">
      <c r="AO5936" t="s">
        <v>6058</v>
      </c>
      <c r="AP5936" s="20" t="s">
        <v>78</v>
      </c>
      <c r="AQ5936" s="28">
        <v>2410</v>
      </c>
      <c r="AR5936" s="20" t="s">
        <v>19</v>
      </c>
      <c r="AS5936" s="32" t="str">
        <f t="shared" si="105"/>
        <v>FALSO</v>
      </c>
    </row>
    <row r="5937" spans="41:45" x14ac:dyDescent="0.2">
      <c r="AO5937" t="s">
        <v>6059</v>
      </c>
      <c r="AP5937" s="20" t="s">
        <v>188</v>
      </c>
      <c r="AQ5937" s="28">
        <v>2628</v>
      </c>
      <c r="AR5937" s="20" t="s">
        <v>19</v>
      </c>
      <c r="AS5937" s="32" t="str">
        <f t="shared" si="105"/>
        <v>FALSO</v>
      </c>
    </row>
    <row r="5938" spans="41:45" x14ac:dyDescent="0.2">
      <c r="AO5938" t="s">
        <v>6060</v>
      </c>
      <c r="AP5938" s="20" t="s">
        <v>214</v>
      </c>
      <c r="AQ5938" s="28">
        <v>3120</v>
      </c>
      <c r="AR5938" s="20" t="s">
        <v>20</v>
      </c>
      <c r="AS5938" s="32" t="str">
        <f t="shared" si="105"/>
        <v>FALSO</v>
      </c>
    </row>
    <row r="5939" spans="41:45" x14ac:dyDescent="0.2">
      <c r="AO5939" t="s">
        <v>6061</v>
      </c>
      <c r="AP5939" s="20" t="s">
        <v>47</v>
      </c>
      <c r="AQ5939" s="28">
        <v>2416</v>
      </c>
      <c r="AR5939" s="20" t="s">
        <v>19</v>
      </c>
      <c r="AS5939" s="32" t="str">
        <f t="shared" si="105"/>
        <v>FALSO</v>
      </c>
    </row>
    <row r="5940" spans="41:45" x14ac:dyDescent="0.2">
      <c r="AO5940" t="s">
        <v>6062</v>
      </c>
      <c r="AP5940" s="20" t="s">
        <v>127</v>
      </c>
      <c r="AQ5940" s="28">
        <v>2255</v>
      </c>
      <c r="AR5940" s="20" t="s">
        <v>19</v>
      </c>
      <c r="AS5940" s="32" t="str">
        <f t="shared" si="105"/>
        <v>FALSO</v>
      </c>
    </row>
    <row r="5941" spans="41:45" x14ac:dyDescent="0.2">
      <c r="AO5941" t="s">
        <v>6063</v>
      </c>
      <c r="AP5941" s="20" t="s">
        <v>214</v>
      </c>
      <c r="AQ5941" s="28">
        <v>3601</v>
      </c>
      <c r="AR5941" s="20" t="s">
        <v>20</v>
      </c>
      <c r="AS5941" s="32" t="str">
        <f t="shared" si="105"/>
        <v>FALSO</v>
      </c>
    </row>
    <row r="5942" spans="41:45" x14ac:dyDescent="0.2">
      <c r="AO5942" t="s">
        <v>6064</v>
      </c>
      <c r="AP5942" s="20" t="s">
        <v>206</v>
      </c>
      <c r="AQ5942" s="28">
        <v>2404</v>
      </c>
      <c r="AR5942" s="20" t="s">
        <v>19</v>
      </c>
      <c r="AS5942" s="32" t="str">
        <f t="shared" si="105"/>
        <v>FALSO</v>
      </c>
    </row>
    <row r="5943" spans="41:45" x14ac:dyDescent="0.2">
      <c r="AO5943" t="s">
        <v>6065</v>
      </c>
      <c r="AP5943" s="20" t="s">
        <v>114</v>
      </c>
      <c r="AQ5943" s="28">
        <v>2203</v>
      </c>
      <c r="AR5943" s="20" t="s">
        <v>19</v>
      </c>
      <c r="AS5943" s="32" t="str">
        <f t="shared" si="105"/>
        <v>FALSO</v>
      </c>
    </row>
    <row r="5944" spans="41:45" x14ac:dyDescent="0.2">
      <c r="AO5944" t="s">
        <v>6066</v>
      </c>
      <c r="AP5944" s="20" t="s">
        <v>159</v>
      </c>
      <c r="AQ5944" s="28">
        <v>2335</v>
      </c>
      <c r="AR5944" s="20" t="s">
        <v>19</v>
      </c>
      <c r="AS5944" s="32" t="str">
        <f t="shared" si="105"/>
        <v>FALSO</v>
      </c>
    </row>
    <row r="5945" spans="41:45" x14ac:dyDescent="0.2">
      <c r="AO5945" t="s">
        <v>6067</v>
      </c>
      <c r="AP5945" s="20" t="s">
        <v>212</v>
      </c>
      <c r="AQ5945" s="28">
        <v>2641</v>
      </c>
      <c r="AR5945" s="20" t="s">
        <v>19</v>
      </c>
      <c r="AS5945" s="32" t="str">
        <f t="shared" si="105"/>
        <v>FALSO</v>
      </c>
    </row>
    <row r="5946" spans="41:45" x14ac:dyDescent="0.2">
      <c r="AO5946" t="s">
        <v>6068</v>
      </c>
      <c r="AP5946" s="20" t="s">
        <v>47</v>
      </c>
      <c r="AQ5946" s="28">
        <v>2441</v>
      </c>
      <c r="AR5946" s="20" t="s">
        <v>19</v>
      </c>
      <c r="AS5946" s="32" t="str">
        <f t="shared" si="105"/>
        <v>FALSO</v>
      </c>
    </row>
    <row r="5947" spans="41:45" x14ac:dyDescent="0.2">
      <c r="AO5947" t="s">
        <v>6069</v>
      </c>
      <c r="AP5947" s="20" t="s">
        <v>177</v>
      </c>
      <c r="AQ5947" s="28">
        <v>3716</v>
      </c>
      <c r="AR5947" s="20" t="s">
        <v>20</v>
      </c>
      <c r="AS5947" s="32" t="str">
        <f t="shared" si="105"/>
        <v>FALSO</v>
      </c>
    </row>
    <row r="5948" spans="41:45" x14ac:dyDescent="0.2">
      <c r="AO5948" t="s">
        <v>6070</v>
      </c>
      <c r="AP5948" s="20" t="s">
        <v>123</v>
      </c>
      <c r="AQ5948" s="28">
        <v>2273</v>
      </c>
      <c r="AR5948" s="20" t="s">
        <v>19</v>
      </c>
      <c r="AS5948" s="32" t="str">
        <f t="shared" si="105"/>
        <v>FALSO</v>
      </c>
    </row>
    <row r="5949" spans="41:45" x14ac:dyDescent="0.2">
      <c r="AO5949" t="s">
        <v>6071</v>
      </c>
      <c r="AP5949" s="20" t="s">
        <v>63</v>
      </c>
      <c r="AQ5949" s="28">
        <v>3500</v>
      </c>
      <c r="AR5949" s="20" t="s">
        <v>20</v>
      </c>
      <c r="AS5949" s="32" t="str">
        <f t="shared" si="105"/>
        <v>FALSO</v>
      </c>
    </row>
    <row r="5950" spans="41:45" x14ac:dyDescent="0.2">
      <c r="AO5950" t="s">
        <v>6072</v>
      </c>
      <c r="AP5950" s="20" t="s">
        <v>111</v>
      </c>
      <c r="AQ5950" s="28">
        <v>2388</v>
      </c>
      <c r="AR5950" s="20" t="s">
        <v>19</v>
      </c>
      <c r="AS5950" s="32" t="str">
        <f t="shared" si="105"/>
        <v>FALSO</v>
      </c>
    </row>
    <row r="5951" spans="41:45" x14ac:dyDescent="0.2">
      <c r="AO5951" t="s">
        <v>6073</v>
      </c>
      <c r="AP5951" s="20" t="s">
        <v>589</v>
      </c>
      <c r="AQ5951" s="28">
        <v>2558</v>
      </c>
      <c r="AR5951" s="20" t="s">
        <v>19</v>
      </c>
      <c r="AS5951" s="32" t="str">
        <f t="shared" si="105"/>
        <v>FALSO</v>
      </c>
    </row>
    <row r="5952" spans="41:45" x14ac:dyDescent="0.2">
      <c r="AO5952" t="s">
        <v>6074</v>
      </c>
      <c r="AP5952" s="20" t="s">
        <v>63</v>
      </c>
      <c r="AQ5952" s="28">
        <v>3282</v>
      </c>
      <c r="AR5952" s="20" t="s">
        <v>20</v>
      </c>
      <c r="AS5952" s="32" t="str">
        <f t="shared" si="105"/>
        <v>FALSO</v>
      </c>
    </row>
    <row r="5953" spans="41:45" x14ac:dyDescent="0.2">
      <c r="AO5953" t="s">
        <v>6075</v>
      </c>
      <c r="AP5953" s="20" t="s">
        <v>214</v>
      </c>
      <c r="AQ5953" s="28">
        <v>3704</v>
      </c>
      <c r="AR5953" s="20" t="s">
        <v>20</v>
      </c>
      <c r="AS5953" s="32" t="str">
        <f t="shared" si="105"/>
        <v>FALSO</v>
      </c>
    </row>
    <row r="5954" spans="41:45" x14ac:dyDescent="0.2">
      <c r="AO5954" t="s">
        <v>6076</v>
      </c>
      <c r="AP5954" s="20" t="s">
        <v>123</v>
      </c>
      <c r="AQ5954" s="28">
        <v>3821</v>
      </c>
      <c r="AR5954" s="20" t="s">
        <v>20</v>
      </c>
      <c r="AS5954" s="32" t="str">
        <f t="shared" si="105"/>
        <v>FALSO</v>
      </c>
    </row>
    <row r="5955" spans="41:45" x14ac:dyDescent="0.2">
      <c r="AO5955" t="s">
        <v>6077</v>
      </c>
      <c r="AP5955" s="20" t="s">
        <v>177</v>
      </c>
      <c r="AQ5955" s="28">
        <v>2670</v>
      </c>
      <c r="AR5955" s="20" t="s">
        <v>19</v>
      </c>
      <c r="AS5955" s="32" t="str">
        <f t="shared" si="105"/>
        <v>FALSO</v>
      </c>
    </row>
    <row r="5956" spans="41:45" x14ac:dyDescent="0.2">
      <c r="AO5956" t="s">
        <v>6078</v>
      </c>
      <c r="AP5956" s="20" t="s">
        <v>227</v>
      </c>
      <c r="AQ5956" s="28">
        <v>2771</v>
      </c>
      <c r="AR5956" s="20" t="s">
        <v>19</v>
      </c>
      <c r="AS5956" s="32" t="str">
        <f t="shared" si="105"/>
        <v>FALSO</v>
      </c>
    </row>
    <row r="5957" spans="41:45" x14ac:dyDescent="0.2">
      <c r="AO5957" t="s">
        <v>6079</v>
      </c>
      <c r="AP5957" s="20" t="s">
        <v>214</v>
      </c>
      <c r="AQ5957" s="28">
        <v>3837</v>
      </c>
      <c r="AR5957" s="20" t="s">
        <v>20</v>
      </c>
      <c r="AS5957" s="32" t="str">
        <f t="shared" si="105"/>
        <v>FALSO</v>
      </c>
    </row>
    <row r="5958" spans="41:45" x14ac:dyDescent="0.2">
      <c r="AO5958" t="s">
        <v>6080</v>
      </c>
      <c r="AP5958" s="20" t="s">
        <v>214</v>
      </c>
      <c r="AQ5958" s="28">
        <v>4082</v>
      </c>
      <c r="AR5958" s="20" t="s">
        <v>20</v>
      </c>
      <c r="AS5958" s="32" t="str">
        <f t="shared" si="105"/>
        <v>FALSO</v>
      </c>
    </row>
    <row r="5959" spans="41:45" x14ac:dyDescent="0.2">
      <c r="AO5959" t="s">
        <v>6081</v>
      </c>
      <c r="AP5959" s="20" t="s">
        <v>212</v>
      </c>
      <c r="AQ5959" s="28">
        <v>2704</v>
      </c>
      <c r="AR5959" s="20" t="s">
        <v>19</v>
      </c>
      <c r="AS5959" s="32" t="str">
        <f t="shared" si="105"/>
        <v>FALSO</v>
      </c>
    </row>
    <row r="5960" spans="41:45" x14ac:dyDescent="0.2">
      <c r="AO5960" t="s">
        <v>6082</v>
      </c>
      <c r="AP5960" s="20" t="s">
        <v>177</v>
      </c>
      <c r="AQ5960" s="28">
        <v>3804</v>
      </c>
      <c r="AR5960" s="20" t="s">
        <v>20</v>
      </c>
      <c r="AS5960" s="32" t="str">
        <f t="shared" si="105"/>
        <v>FALSO</v>
      </c>
    </row>
    <row r="5961" spans="41:45" x14ac:dyDescent="0.2">
      <c r="AO5961" t="s">
        <v>6083</v>
      </c>
      <c r="AP5961" s="20" t="s">
        <v>198</v>
      </c>
      <c r="AQ5961" s="28">
        <v>2419</v>
      </c>
      <c r="AR5961" s="20" t="s">
        <v>19</v>
      </c>
      <c r="AS5961" s="32" t="str">
        <f t="shared" si="105"/>
        <v>FALSO</v>
      </c>
    </row>
    <row r="5962" spans="41:45" x14ac:dyDescent="0.2">
      <c r="AO5962" t="s">
        <v>6084</v>
      </c>
      <c r="AP5962" s="20" t="s">
        <v>144</v>
      </c>
      <c r="AQ5962" s="28">
        <v>823</v>
      </c>
      <c r="AR5962" s="20" t="s">
        <v>16</v>
      </c>
      <c r="AS5962" s="32" t="str">
        <f t="shared" si="105"/>
        <v>VERO</v>
      </c>
    </row>
    <row r="5963" spans="41:45" x14ac:dyDescent="0.2">
      <c r="AO5963" t="s">
        <v>6085</v>
      </c>
      <c r="AP5963" s="20" t="s">
        <v>188</v>
      </c>
      <c r="AQ5963" s="28">
        <v>2680</v>
      </c>
      <c r="AR5963" s="20" t="s">
        <v>19</v>
      </c>
      <c r="AS5963" s="32" t="str">
        <f t="shared" si="105"/>
        <v>FALSO</v>
      </c>
    </row>
    <row r="5964" spans="41:45" x14ac:dyDescent="0.2">
      <c r="AO5964" t="s">
        <v>6086</v>
      </c>
      <c r="AP5964" s="20" t="s">
        <v>47</v>
      </c>
      <c r="AQ5964" s="28">
        <v>2435</v>
      </c>
      <c r="AR5964" s="20" t="s">
        <v>19</v>
      </c>
      <c r="AS5964" s="32" t="str">
        <f t="shared" si="105"/>
        <v>FALSO</v>
      </c>
    </row>
    <row r="5965" spans="41:45" x14ac:dyDescent="0.2">
      <c r="AO5965" t="s">
        <v>6087</v>
      </c>
      <c r="AP5965" s="20" t="s">
        <v>212</v>
      </c>
      <c r="AQ5965" s="28">
        <v>3451</v>
      </c>
      <c r="AR5965" s="20" t="s">
        <v>20</v>
      </c>
      <c r="AS5965" s="32" t="str">
        <f t="shared" si="105"/>
        <v>FALSO</v>
      </c>
    </row>
    <row r="5966" spans="41:45" x14ac:dyDescent="0.2">
      <c r="AO5966" t="s">
        <v>6088</v>
      </c>
      <c r="AP5966" s="20" t="s">
        <v>44</v>
      </c>
      <c r="AQ5966" s="28">
        <v>1621</v>
      </c>
      <c r="AR5966" s="20" t="s">
        <v>18</v>
      </c>
      <c r="AS5966" s="32" t="str">
        <f t="shared" si="105"/>
        <v>FALSO</v>
      </c>
    </row>
    <row r="5967" spans="41:45" x14ac:dyDescent="0.2">
      <c r="AO5967" t="s">
        <v>6089</v>
      </c>
      <c r="AP5967" s="20" t="s">
        <v>80</v>
      </c>
      <c r="AQ5967" s="28">
        <v>1850</v>
      </c>
      <c r="AR5967" s="20" t="s">
        <v>18</v>
      </c>
      <c r="AS5967" s="32" t="str">
        <f t="shared" si="105"/>
        <v>FALSO</v>
      </c>
    </row>
    <row r="5968" spans="41:45" x14ac:dyDescent="0.2">
      <c r="AO5968" t="s">
        <v>6090</v>
      </c>
      <c r="AP5968" s="20" t="s">
        <v>72</v>
      </c>
      <c r="AQ5968" s="28">
        <v>1605</v>
      </c>
      <c r="AR5968" s="20" t="s">
        <v>18</v>
      </c>
      <c r="AS5968" s="32" t="str">
        <f t="shared" si="105"/>
        <v>VERO</v>
      </c>
    </row>
    <row r="5969" spans="41:45" x14ac:dyDescent="0.2">
      <c r="AO5969" t="s">
        <v>6091</v>
      </c>
      <c r="AP5969" s="20" t="s">
        <v>66</v>
      </c>
      <c r="AQ5969" s="28">
        <v>2576</v>
      </c>
      <c r="AR5969" s="20" t="s">
        <v>19</v>
      </c>
      <c r="AS5969" s="32" t="str">
        <f t="shared" si="105"/>
        <v>VERO</v>
      </c>
    </row>
    <row r="5970" spans="41:45" x14ac:dyDescent="0.2">
      <c r="AO5970" t="s">
        <v>6092</v>
      </c>
      <c r="AP5970" s="20" t="s">
        <v>72</v>
      </c>
      <c r="AQ5970" s="28">
        <v>1244</v>
      </c>
      <c r="AR5970" s="20" t="s">
        <v>17</v>
      </c>
      <c r="AS5970" s="32" t="str">
        <f t="shared" si="105"/>
        <v>VERO</v>
      </c>
    </row>
    <row r="5971" spans="41:45" x14ac:dyDescent="0.2">
      <c r="AO5971" t="s">
        <v>6093</v>
      </c>
      <c r="AP5971" s="20" t="s">
        <v>166</v>
      </c>
      <c r="AQ5971" s="28">
        <v>1282</v>
      </c>
      <c r="AR5971" s="20" t="s">
        <v>17</v>
      </c>
      <c r="AS5971" s="32" t="str">
        <f t="shared" si="105"/>
        <v>VERO</v>
      </c>
    </row>
    <row r="5972" spans="41:45" x14ac:dyDescent="0.2">
      <c r="AO5972" t="s">
        <v>6094</v>
      </c>
      <c r="AP5972" s="20" t="s">
        <v>61</v>
      </c>
      <c r="AQ5972" s="28">
        <v>2258</v>
      </c>
      <c r="AR5972" s="20" t="s">
        <v>19</v>
      </c>
      <c r="AS5972" s="32" t="str">
        <f t="shared" si="105"/>
        <v>VERO</v>
      </c>
    </row>
    <row r="5973" spans="41:45" x14ac:dyDescent="0.2">
      <c r="AO5973" t="s">
        <v>6095</v>
      </c>
      <c r="AP5973" s="20" t="s">
        <v>105</v>
      </c>
      <c r="AQ5973" s="28">
        <v>1640</v>
      </c>
      <c r="AR5973" s="20" t="s">
        <v>18</v>
      </c>
      <c r="AS5973" s="32" t="str">
        <f t="shared" si="105"/>
        <v>VERO</v>
      </c>
    </row>
    <row r="5974" spans="41:45" x14ac:dyDescent="0.2">
      <c r="AO5974" t="s">
        <v>6096</v>
      </c>
      <c r="AP5974" s="20" t="s">
        <v>32</v>
      </c>
      <c r="AQ5974" s="28">
        <v>2717</v>
      </c>
      <c r="AR5974" s="20" t="s">
        <v>19</v>
      </c>
      <c r="AS5974" s="32" t="str">
        <f t="shared" si="105"/>
        <v>FALSO</v>
      </c>
    </row>
    <row r="5975" spans="41:45" x14ac:dyDescent="0.2">
      <c r="AO5975" t="s">
        <v>6097</v>
      </c>
      <c r="AP5975" s="20" t="s">
        <v>154</v>
      </c>
      <c r="AQ5975" s="28">
        <v>2276</v>
      </c>
      <c r="AR5975" s="20" t="s">
        <v>19</v>
      </c>
      <c r="AS5975" s="32" t="str">
        <f t="shared" si="105"/>
        <v>VERO</v>
      </c>
    </row>
    <row r="5976" spans="41:45" x14ac:dyDescent="0.2">
      <c r="AO5976" t="s">
        <v>6098</v>
      </c>
      <c r="AP5976" s="20" t="s">
        <v>160</v>
      </c>
      <c r="AQ5976" s="28">
        <v>954</v>
      </c>
      <c r="AR5976" s="20" t="s">
        <v>17</v>
      </c>
      <c r="AS5976" s="32" t="str">
        <f t="shared" si="105"/>
        <v>VERO</v>
      </c>
    </row>
    <row r="5977" spans="41:45" x14ac:dyDescent="0.2">
      <c r="AO5977" t="s">
        <v>6099</v>
      </c>
      <c r="AP5977" s="20" t="s">
        <v>31</v>
      </c>
      <c r="AQ5977" s="28">
        <v>2123</v>
      </c>
      <c r="AR5977" s="20" t="s">
        <v>19</v>
      </c>
      <c r="AS5977" s="32" t="str">
        <f t="shared" si="105"/>
        <v>VERO</v>
      </c>
    </row>
    <row r="5978" spans="41:45" x14ac:dyDescent="0.2">
      <c r="AO5978" t="s">
        <v>6100</v>
      </c>
      <c r="AP5978" s="20" t="s">
        <v>227</v>
      </c>
      <c r="AQ5978" s="28">
        <v>3361</v>
      </c>
      <c r="AR5978" s="20" t="s">
        <v>20</v>
      </c>
      <c r="AS5978" s="32" t="str">
        <f t="shared" ref="AS5978:AS6041" si="106">IF((LOOKUP(AP5978,$AT$3:$AT$60))=AP5978,"VERO","FALSO")</f>
        <v>FALSO</v>
      </c>
    </row>
    <row r="5979" spans="41:45" x14ac:dyDescent="0.2">
      <c r="AO5979" t="s">
        <v>6101</v>
      </c>
      <c r="AP5979" s="20" t="s">
        <v>65</v>
      </c>
      <c r="AQ5979" s="28">
        <v>2978</v>
      </c>
      <c r="AR5979" s="20" t="s">
        <v>19</v>
      </c>
      <c r="AS5979" s="32" t="str">
        <f t="shared" si="106"/>
        <v>FALSO</v>
      </c>
    </row>
    <row r="5980" spans="41:45" x14ac:dyDescent="0.2">
      <c r="AO5980" t="s">
        <v>6102</v>
      </c>
      <c r="AP5980" s="20" t="s">
        <v>72</v>
      </c>
      <c r="AQ5980" s="28">
        <v>1146</v>
      </c>
      <c r="AR5980" s="20" t="s">
        <v>17</v>
      </c>
      <c r="AS5980" s="32" t="str">
        <f t="shared" si="106"/>
        <v>VERO</v>
      </c>
    </row>
    <row r="5981" spans="41:45" x14ac:dyDescent="0.2">
      <c r="AO5981" t="s">
        <v>6103</v>
      </c>
      <c r="AP5981" s="20" t="s">
        <v>198</v>
      </c>
      <c r="AQ5981" s="28">
        <v>2366</v>
      </c>
      <c r="AR5981" s="20" t="s">
        <v>19</v>
      </c>
      <c r="AS5981" s="32" t="str">
        <f t="shared" si="106"/>
        <v>FALSO</v>
      </c>
    </row>
    <row r="5982" spans="41:45" x14ac:dyDescent="0.2">
      <c r="AO5982" t="s">
        <v>6104</v>
      </c>
      <c r="AP5982" s="20" t="s">
        <v>123</v>
      </c>
      <c r="AQ5982" s="28">
        <v>2497</v>
      </c>
      <c r="AR5982" s="20" t="s">
        <v>19</v>
      </c>
      <c r="AS5982" s="32" t="str">
        <f t="shared" si="106"/>
        <v>FALSO</v>
      </c>
    </row>
    <row r="5983" spans="41:45" x14ac:dyDescent="0.2">
      <c r="AO5983" t="s">
        <v>6105</v>
      </c>
      <c r="AP5983" s="20" t="s">
        <v>177</v>
      </c>
      <c r="AQ5983" s="28">
        <v>2952</v>
      </c>
      <c r="AR5983" s="20" t="s">
        <v>19</v>
      </c>
      <c r="AS5983" s="32" t="str">
        <f t="shared" si="106"/>
        <v>FALSO</v>
      </c>
    </row>
    <row r="5984" spans="41:45" x14ac:dyDescent="0.2">
      <c r="AO5984" t="s">
        <v>6106</v>
      </c>
      <c r="AP5984" s="20" t="s">
        <v>63</v>
      </c>
      <c r="AQ5984" s="28">
        <v>3049</v>
      </c>
      <c r="AR5984" s="20" t="s">
        <v>20</v>
      </c>
      <c r="AS5984" s="32" t="str">
        <f t="shared" si="106"/>
        <v>FALSO</v>
      </c>
    </row>
    <row r="5985" spans="41:45" x14ac:dyDescent="0.2">
      <c r="AO5985" t="s">
        <v>6107</v>
      </c>
      <c r="AP5985" s="20" t="s">
        <v>72</v>
      </c>
      <c r="AQ5985" s="28">
        <v>1939</v>
      </c>
      <c r="AR5985" s="20" t="s">
        <v>18</v>
      </c>
      <c r="AS5985" s="32" t="str">
        <f t="shared" si="106"/>
        <v>VERO</v>
      </c>
    </row>
    <row r="5986" spans="41:45" x14ac:dyDescent="0.2">
      <c r="AO5986" t="s">
        <v>6108</v>
      </c>
      <c r="AP5986" s="20" t="s">
        <v>35</v>
      </c>
      <c r="AQ5986" s="28">
        <v>2102</v>
      </c>
      <c r="AR5986" s="20" t="s">
        <v>19</v>
      </c>
      <c r="AS5986" s="32" t="str">
        <f t="shared" si="106"/>
        <v>VERO</v>
      </c>
    </row>
    <row r="5987" spans="41:45" x14ac:dyDescent="0.2">
      <c r="AO5987" t="s">
        <v>6109</v>
      </c>
      <c r="AP5987" s="20" t="s">
        <v>59</v>
      </c>
      <c r="AQ5987" s="28">
        <v>1766</v>
      </c>
      <c r="AR5987" s="20" t="s">
        <v>18</v>
      </c>
      <c r="AS5987" s="32" t="str">
        <f t="shared" si="106"/>
        <v>VERO</v>
      </c>
    </row>
    <row r="5988" spans="41:45" x14ac:dyDescent="0.2">
      <c r="AO5988" t="s">
        <v>6110</v>
      </c>
      <c r="AP5988" s="20" t="s">
        <v>55</v>
      </c>
      <c r="AQ5988" s="28">
        <v>1964</v>
      </c>
      <c r="AR5988" s="20" t="s">
        <v>18</v>
      </c>
      <c r="AS5988" s="32" t="str">
        <f t="shared" si="106"/>
        <v>VERO</v>
      </c>
    </row>
    <row r="5989" spans="41:45" x14ac:dyDescent="0.2">
      <c r="AO5989" t="s">
        <v>6111</v>
      </c>
      <c r="AP5989" s="20" t="s">
        <v>69</v>
      </c>
      <c r="AQ5989" s="28">
        <v>1925</v>
      </c>
      <c r="AR5989" s="20" t="s">
        <v>18</v>
      </c>
      <c r="AS5989" s="32" t="str">
        <f t="shared" si="106"/>
        <v>VERO</v>
      </c>
    </row>
    <row r="5990" spans="41:45" x14ac:dyDescent="0.2">
      <c r="AO5990" t="s">
        <v>6112</v>
      </c>
      <c r="AP5990" s="20" t="s">
        <v>38</v>
      </c>
      <c r="AQ5990" s="28">
        <v>1688</v>
      </c>
      <c r="AR5990" s="20" t="s">
        <v>18</v>
      </c>
      <c r="AS5990" s="32" t="str">
        <f t="shared" si="106"/>
        <v>VERO</v>
      </c>
    </row>
    <row r="5991" spans="41:45" x14ac:dyDescent="0.2">
      <c r="AO5991" t="s">
        <v>6113</v>
      </c>
      <c r="AP5991" s="20" t="s">
        <v>129</v>
      </c>
      <c r="AQ5991" s="28">
        <v>2720</v>
      </c>
      <c r="AR5991" s="20" t="s">
        <v>19</v>
      </c>
      <c r="AS5991" s="32" t="str">
        <f t="shared" si="106"/>
        <v>VERO</v>
      </c>
    </row>
    <row r="5992" spans="41:45" x14ac:dyDescent="0.2">
      <c r="AO5992" t="s">
        <v>6114</v>
      </c>
      <c r="AP5992" s="20" t="s">
        <v>198</v>
      </c>
      <c r="AQ5992" s="28">
        <v>4281</v>
      </c>
      <c r="AR5992" s="20" t="s">
        <v>20</v>
      </c>
      <c r="AS5992" s="32" t="str">
        <f t="shared" si="106"/>
        <v>FALSO</v>
      </c>
    </row>
    <row r="5993" spans="41:45" x14ac:dyDescent="0.2">
      <c r="AO5993" t="s">
        <v>6115</v>
      </c>
      <c r="AP5993" s="20" t="s">
        <v>177</v>
      </c>
      <c r="AQ5993" s="28">
        <v>3644</v>
      </c>
      <c r="AR5993" s="20" t="s">
        <v>20</v>
      </c>
      <c r="AS5993" s="32" t="str">
        <f t="shared" si="106"/>
        <v>FALSO</v>
      </c>
    </row>
    <row r="5994" spans="41:45" x14ac:dyDescent="0.2">
      <c r="AO5994" t="s">
        <v>6116</v>
      </c>
      <c r="AP5994" s="20" t="s">
        <v>34</v>
      </c>
      <c r="AQ5994" s="28">
        <v>2555</v>
      </c>
      <c r="AR5994" s="20" t="s">
        <v>19</v>
      </c>
      <c r="AS5994" s="32" t="str">
        <f t="shared" si="106"/>
        <v>FALSO</v>
      </c>
    </row>
    <row r="5995" spans="41:45" x14ac:dyDescent="0.2">
      <c r="AO5995" t="s">
        <v>6117</v>
      </c>
      <c r="AP5995" s="20" t="s">
        <v>227</v>
      </c>
      <c r="AQ5995" s="28">
        <v>2592</v>
      </c>
      <c r="AR5995" s="20" t="s">
        <v>19</v>
      </c>
      <c r="AS5995" s="32" t="str">
        <f t="shared" si="106"/>
        <v>FALSO</v>
      </c>
    </row>
    <row r="5996" spans="41:45" x14ac:dyDescent="0.2">
      <c r="AO5996" t="s">
        <v>6118</v>
      </c>
      <c r="AP5996" s="20" t="s">
        <v>78</v>
      </c>
      <c r="AQ5996" s="28">
        <v>2495</v>
      </c>
      <c r="AR5996" s="20" t="s">
        <v>19</v>
      </c>
      <c r="AS5996" s="32" t="str">
        <f t="shared" si="106"/>
        <v>FALSO</v>
      </c>
    </row>
    <row r="5997" spans="41:45" x14ac:dyDescent="0.2">
      <c r="AO5997" t="s">
        <v>6119</v>
      </c>
      <c r="AP5997" s="20" t="s">
        <v>123</v>
      </c>
      <c r="AQ5997" s="28">
        <v>3159</v>
      </c>
      <c r="AR5997" s="20" t="s">
        <v>20</v>
      </c>
      <c r="AS5997" s="32" t="str">
        <f t="shared" si="106"/>
        <v>FALSO</v>
      </c>
    </row>
    <row r="5998" spans="41:45" x14ac:dyDescent="0.2">
      <c r="AO5998" t="s">
        <v>6120</v>
      </c>
      <c r="AP5998" s="20" t="s">
        <v>98</v>
      </c>
      <c r="AQ5998" s="28">
        <v>2416</v>
      </c>
      <c r="AR5998" s="20" t="s">
        <v>19</v>
      </c>
      <c r="AS5998" s="32" t="str">
        <f t="shared" si="106"/>
        <v>FALSO</v>
      </c>
    </row>
    <row r="5999" spans="41:45" x14ac:dyDescent="0.2">
      <c r="AO5999" t="s">
        <v>6121</v>
      </c>
      <c r="AP5999" s="20" t="s">
        <v>98</v>
      </c>
      <c r="AQ5999" s="28">
        <v>2410</v>
      </c>
      <c r="AR5999" s="20" t="s">
        <v>19</v>
      </c>
      <c r="AS5999" s="32" t="str">
        <f t="shared" si="106"/>
        <v>FALSO</v>
      </c>
    </row>
    <row r="6000" spans="41:45" x14ac:dyDescent="0.2">
      <c r="AO6000" t="s">
        <v>6122</v>
      </c>
      <c r="AP6000" s="20" t="s">
        <v>111</v>
      </c>
      <c r="AQ6000" s="28">
        <v>2388</v>
      </c>
      <c r="AR6000" s="20" t="s">
        <v>19</v>
      </c>
      <c r="AS6000" s="32" t="str">
        <f t="shared" si="106"/>
        <v>FALSO</v>
      </c>
    </row>
    <row r="6001" spans="41:45" x14ac:dyDescent="0.2">
      <c r="AO6001" t="s">
        <v>6123</v>
      </c>
      <c r="AP6001" s="20" t="s">
        <v>159</v>
      </c>
      <c r="AQ6001" s="28">
        <v>2330</v>
      </c>
      <c r="AR6001" s="20" t="s">
        <v>19</v>
      </c>
      <c r="AS6001" s="32" t="str">
        <f t="shared" si="106"/>
        <v>FALSO</v>
      </c>
    </row>
    <row r="6002" spans="41:45" x14ac:dyDescent="0.2">
      <c r="AO6002" t="s">
        <v>6124</v>
      </c>
      <c r="AP6002" s="20" t="s">
        <v>214</v>
      </c>
      <c r="AQ6002" s="28">
        <v>2888</v>
      </c>
      <c r="AR6002" s="20" t="s">
        <v>19</v>
      </c>
      <c r="AS6002" s="32" t="str">
        <f t="shared" si="106"/>
        <v>FALSO</v>
      </c>
    </row>
    <row r="6003" spans="41:45" x14ac:dyDescent="0.2">
      <c r="AO6003" t="s">
        <v>6125</v>
      </c>
      <c r="AP6003" s="20" t="s">
        <v>159</v>
      </c>
      <c r="AQ6003" s="28">
        <v>3663</v>
      </c>
      <c r="AR6003" s="20" t="s">
        <v>20</v>
      </c>
      <c r="AS6003" s="32" t="str">
        <f t="shared" si="106"/>
        <v>FALSO</v>
      </c>
    </row>
    <row r="6004" spans="41:45" x14ac:dyDescent="0.2">
      <c r="AO6004" t="s">
        <v>6126</v>
      </c>
      <c r="AP6004" s="20" t="s">
        <v>159</v>
      </c>
      <c r="AQ6004" s="28">
        <v>2455</v>
      </c>
      <c r="AR6004" s="20" t="s">
        <v>19</v>
      </c>
      <c r="AS6004" s="32" t="str">
        <f t="shared" si="106"/>
        <v>FALSO</v>
      </c>
    </row>
    <row r="6005" spans="41:45" x14ac:dyDescent="0.2">
      <c r="AO6005" t="s">
        <v>6127</v>
      </c>
      <c r="AP6005" s="20" t="s">
        <v>180</v>
      </c>
      <c r="AQ6005" s="28">
        <v>2403</v>
      </c>
      <c r="AR6005" s="20" t="s">
        <v>19</v>
      </c>
      <c r="AS6005" s="32" t="str">
        <f t="shared" si="106"/>
        <v>FALSO</v>
      </c>
    </row>
    <row r="6006" spans="41:45" x14ac:dyDescent="0.2">
      <c r="AO6006" t="s">
        <v>6128</v>
      </c>
      <c r="AP6006" s="20" t="s">
        <v>214</v>
      </c>
      <c r="AQ6006" s="28">
        <v>2713</v>
      </c>
      <c r="AR6006" s="20" t="s">
        <v>19</v>
      </c>
      <c r="AS6006" s="32" t="str">
        <f t="shared" si="106"/>
        <v>FALSO</v>
      </c>
    </row>
    <row r="6007" spans="41:45" x14ac:dyDescent="0.2">
      <c r="AO6007" t="s">
        <v>6129</v>
      </c>
      <c r="AP6007" s="20" t="s">
        <v>188</v>
      </c>
      <c r="AQ6007" s="28">
        <v>2720</v>
      </c>
      <c r="AR6007" s="20" t="s">
        <v>19</v>
      </c>
      <c r="AS6007" s="32" t="str">
        <f t="shared" si="106"/>
        <v>FALSO</v>
      </c>
    </row>
    <row r="6008" spans="41:45" x14ac:dyDescent="0.2">
      <c r="AO6008" t="s">
        <v>6130</v>
      </c>
      <c r="AP6008" s="20" t="s">
        <v>63</v>
      </c>
      <c r="AQ6008" s="28">
        <v>3014</v>
      </c>
      <c r="AR6008" s="20" t="s">
        <v>20</v>
      </c>
      <c r="AS6008" s="32" t="str">
        <f t="shared" si="106"/>
        <v>FALSO</v>
      </c>
    </row>
    <row r="6009" spans="41:45" x14ac:dyDescent="0.2">
      <c r="AO6009" t="s">
        <v>6131</v>
      </c>
      <c r="AP6009" s="20" t="s">
        <v>150</v>
      </c>
      <c r="AQ6009" s="28">
        <v>2287</v>
      </c>
      <c r="AR6009" s="20" t="s">
        <v>19</v>
      </c>
      <c r="AS6009" s="32" t="str">
        <f t="shared" si="106"/>
        <v>VERO</v>
      </c>
    </row>
    <row r="6010" spans="41:45" x14ac:dyDescent="0.2">
      <c r="AO6010" t="s">
        <v>6132</v>
      </c>
      <c r="AP6010" s="20" t="s">
        <v>154</v>
      </c>
      <c r="AQ6010" s="28">
        <v>2466</v>
      </c>
      <c r="AR6010" s="20" t="s">
        <v>19</v>
      </c>
      <c r="AS6010" s="32" t="str">
        <f t="shared" si="106"/>
        <v>VERO</v>
      </c>
    </row>
    <row r="6011" spans="41:45" x14ac:dyDescent="0.2">
      <c r="AO6011" t="s">
        <v>6133</v>
      </c>
      <c r="AP6011" s="20" t="s">
        <v>72</v>
      </c>
      <c r="AQ6011" s="28">
        <v>2279</v>
      </c>
      <c r="AR6011" s="20" t="s">
        <v>19</v>
      </c>
      <c r="AS6011" s="32" t="str">
        <f t="shared" si="106"/>
        <v>VERO</v>
      </c>
    </row>
    <row r="6012" spans="41:45" x14ac:dyDescent="0.2">
      <c r="AO6012" t="s">
        <v>6134</v>
      </c>
      <c r="AP6012" s="20" t="s">
        <v>27</v>
      </c>
      <c r="AQ6012" s="28">
        <v>2368</v>
      </c>
      <c r="AR6012" s="20" t="s">
        <v>19</v>
      </c>
      <c r="AS6012" s="32" t="str">
        <f t="shared" si="106"/>
        <v>FALSO</v>
      </c>
    </row>
    <row r="6013" spans="41:45" x14ac:dyDescent="0.2">
      <c r="AO6013" t="s">
        <v>6135</v>
      </c>
      <c r="AP6013" s="20" t="s">
        <v>47</v>
      </c>
      <c r="AQ6013" s="28">
        <v>2404</v>
      </c>
      <c r="AR6013" s="20" t="s">
        <v>19</v>
      </c>
      <c r="AS6013" s="32" t="str">
        <f t="shared" si="106"/>
        <v>FALSO</v>
      </c>
    </row>
    <row r="6014" spans="41:45" x14ac:dyDescent="0.2">
      <c r="AO6014" t="s">
        <v>6136</v>
      </c>
      <c r="AP6014" s="20" t="s">
        <v>27</v>
      </c>
      <c r="AQ6014" s="28">
        <v>2383</v>
      </c>
      <c r="AR6014" s="20" t="s">
        <v>19</v>
      </c>
      <c r="AS6014" s="32" t="str">
        <f t="shared" si="106"/>
        <v>FALSO</v>
      </c>
    </row>
    <row r="6015" spans="41:45" x14ac:dyDescent="0.2">
      <c r="AO6015" t="s">
        <v>6137</v>
      </c>
      <c r="AP6015" s="20" t="s">
        <v>177</v>
      </c>
      <c r="AQ6015" s="28">
        <v>3314</v>
      </c>
      <c r="AR6015" s="20" t="s">
        <v>20</v>
      </c>
      <c r="AS6015" s="32" t="str">
        <f t="shared" si="106"/>
        <v>FALSO</v>
      </c>
    </row>
    <row r="6016" spans="41:45" x14ac:dyDescent="0.2">
      <c r="AO6016" t="s">
        <v>6138</v>
      </c>
      <c r="AP6016" s="20" t="s">
        <v>146</v>
      </c>
      <c r="AQ6016" s="28">
        <v>2419</v>
      </c>
      <c r="AR6016" s="20" t="s">
        <v>19</v>
      </c>
      <c r="AS6016" s="32" t="str">
        <f t="shared" si="106"/>
        <v>VERO</v>
      </c>
    </row>
    <row r="6017" spans="41:45" x14ac:dyDescent="0.2">
      <c r="AO6017" t="s">
        <v>6139</v>
      </c>
      <c r="AP6017" s="20" t="s">
        <v>206</v>
      </c>
      <c r="AQ6017" s="28">
        <v>2257</v>
      </c>
      <c r="AR6017" s="20" t="s">
        <v>19</v>
      </c>
      <c r="AS6017" s="32" t="str">
        <f t="shared" si="106"/>
        <v>FALSO</v>
      </c>
    </row>
    <row r="6018" spans="41:45" x14ac:dyDescent="0.2">
      <c r="AO6018" t="s">
        <v>6140</v>
      </c>
      <c r="AP6018" s="20" t="s">
        <v>78</v>
      </c>
      <c r="AQ6018" s="28">
        <v>2410</v>
      </c>
      <c r="AR6018" s="20" t="s">
        <v>19</v>
      </c>
      <c r="AS6018" s="32" t="str">
        <f t="shared" si="106"/>
        <v>FALSO</v>
      </c>
    </row>
    <row r="6019" spans="41:45" x14ac:dyDescent="0.2">
      <c r="AO6019" t="s">
        <v>6141</v>
      </c>
      <c r="AP6019" s="20" t="s">
        <v>177</v>
      </c>
      <c r="AQ6019" s="28">
        <v>3268</v>
      </c>
      <c r="AR6019" s="20" t="s">
        <v>20</v>
      </c>
      <c r="AS6019" s="32" t="str">
        <f t="shared" si="106"/>
        <v>FALSO</v>
      </c>
    </row>
    <row r="6020" spans="41:45" x14ac:dyDescent="0.2">
      <c r="AO6020" t="s">
        <v>6142</v>
      </c>
      <c r="AP6020" s="20" t="s">
        <v>103</v>
      </c>
      <c r="AQ6020" s="28">
        <v>1362</v>
      </c>
      <c r="AR6020" s="20" t="s">
        <v>17</v>
      </c>
      <c r="AS6020" s="32" t="str">
        <f t="shared" si="106"/>
        <v>VERO</v>
      </c>
    </row>
    <row r="6021" spans="41:45" x14ac:dyDescent="0.2">
      <c r="AO6021" t="s">
        <v>6143</v>
      </c>
      <c r="AP6021" s="20" t="s">
        <v>65</v>
      </c>
      <c r="AQ6021" s="28">
        <v>2665</v>
      </c>
      <c r="AR6021" s="20" t="s">
        <v>19</v>
      </c>
      <c r="AS6021" s="32" t="str">
        <f t="shared" si="106"/>
        <v>FALSO</v>
      </c>
    </row>
    <row r="6022" spans="41:45" x14ac:dyDescent="0.2">
      <c r="AO6022" t="s">
        <v>6144</v>
      </c>
      <c r="AP6022" s="20" t="s">
        <v>214</v>
      </c>
      <c r="AQ6022" s="28">
        <v>4263</v>
      </c>
      <c r="AR6022" s="20" t="s">
        <v>20</v>
      </c>
      <c r="AS6022" s="32" t="str">
        <f t="shared" si="106"/>
        <v>FALSO</v>
      </c>
    </row>
    <row r="6023" spans="41:45" x14ac:dyDescent="0.2">
      <c r="AO6023" t="s">
        <v>6145</v>
      </c>
      <c r="AP6023" s="20" t="s">
        <v>88</v>
      </c>
      <c r="AQ6023" s="28">
        <v>1939</v>
      </c>
      <c r="AR6023" s="20" t="s">
        <v>18</v>
      </c>
      <c r="AS6023" s="32" t="str">
        <f t="shared" si="106"/>
        <v>VERO</v>
      </c>
    </row>
    <row r="6024" spans="41:45" x14ac:dyDescent="0.2">
      <c r="AO6024" t="s">
        <v>6146</v>
      </c>
      <c r="AP6024" s="20" t="s">
        <v>41</v>
      </c>
      <c r="AQ6024" s="28">
        <v>1436</v>
      </c>
      <c r="AR6024" s="20" t="s">
        <v>18</v>
      </c>
      <c r="AS6024" s="32" t="str">
        <f t="shared" si="106"/>
        <v>VERO</v>
      </c>
    </row>
    <row r="6025" spans="41:45" x14ac:dyDescent="0.2">
      <c r="AO6025" t="s">
        <v>6147</v>
      </c>
      <c r="AP6025" s="20" t="s">
        <v>188</v>
      </c>
      <c r="AQ6025" s="28">
        <v>3100</v>
      </c>
      <c r="AR6025" s="20" t="s">
        <v>20</v>
      </c>
      <c r="AS6025" s="32" t="str">
        <f t="shared" si="106"/>
        <v>FALSO</v>
      </c>
    </row>
    <row r="6026" spans="41:45" x14ac:dyDescent="0.2">
      <c r="AO6026" t="s">
        <v>6148</v>
      </c>
      <c r="AP6026" s="20" t="s">
        <v>214</v>
      </c>
      <c r="AQ6026" s="28">
        <v>3863</v>
      </c>
      <c r="AR6026" s="20" t="s">
        <v>20</v>
      </c>
      <c r="AS6026" s="32" t="str">
        <f t="shared" si="106"/>
        <v>FALSO</v>
      </c>
    </row>
    <row r="6027" spans="41:45" x14ac:dyDescent="0.2">
      <c r="AO6027" t="s">
        <v>6149</v>
      </c>
      <c r="AP6027" s="20" t="s">
        <v>55</v>
      </c>
      <c r="AQ6027" s="28">
        <v>2275</v>
      </c>
      <c r="AR6027" s="20" t="s">
        <v>19</v>
      </c>
      <c r="AS6027" s="32" t="str">
        <f t="shared" si="106"/>
        <v>VERO</v>
      </c>
    </row>
    <row r="6028" spans="41:45" x14ac:dyDescent="0.2">
      <c r="AO6028" t="s">
        <v>6150</v>
      </c>
      <c r="AP6028" s="20" t="s">
        <v>142</v>
      </c>
      <c r="AQ6028" s="28">
        <v>2469</v>
      </c>
      <c r="AR6028" s="20" t="s">
        <v>19</v>
      </c>
      <c r="AS6028" s="32" t="str">
        <f t="shared" si="106"/>
        <v>VERO</v>
      </c>
    </row>
    <row r="6029" spans="41:45" x14ac:dyDescent="0.2">
      <c r="AO6029" t="s">
        <v>6151</v>
      </c>
      <c r="AP6029" s="20" t="s">
        <v>42</v>
      </c>
      <c r="AQ6029" s="28">
        <v>1360</v>
      </c>
      <c r="AR6029" s="20" t="s">
        <v>17</v>
      </c>
      <c r="AS6029" s="32" t="str">
        <f t="shared" si="106"/>
        <v>VERO</v>
      </c>
    </row>
    <row r="6030" spans="41:45" x14ac:dyDescent="0.2">
      <c r="AO6030" t="s">
        <v>6152</v>
      </c>
      <c r="AP6030" s="20" t="s">
        <v>80</v>
      </c>
      <c r="AQ6030" s="28">
        <v>1467</v>
      </c>
      <c r="AR6030" s="20" t="s">
        <v>18</v>
      </c>
      <c r="AS6030" s="32" t="str">
        <f t="shared" si="106"/>
        <v>FALSO</v>
      </c>
    </row>
    <row r="6031" spans="41:45" x14ac:dyDescent="0.2">
      <c r="AO6031" t="s">
        <v>6153</v>
      </c>
      <c r="AP6031" s="20" t="s">
        <v>62</v>
      </c>
      <c r="AQ6031" s="28">
        <v>1202</v>
      </c>
      <c r="AR6031" s="20" t="s">
        <v>17</v>
      </c>
      <c r="AS6031" s="32" t="str">
        <f t="shared" si="106"/>
        <v>VERO</v>
      </c>
    </row>
    <row r="6032" spans="41:45" x14ac:dyDescent="0.2">
      <c r="AO6032" t="s">
        <v>6154</v>
      </c>
      <c r="AP6032" s="20" t="s">
        <v>55</v>
      </c>
      <c r="AQ6032" s="28">
        <v>2148</v>
      </c>
      <c r="AR6032" s="20" t="s">
        <v>19</v>
      </c>
      <c r="AS6032" s="32" t="str">
        <f t="shared" si="106"/>
        <v>VERO</v>
      </c>
    </row>
    <row r="6033" spans="41:45" x14ac:dyDescent="0.2">
      <c r="AO6033" t="s">
        <v>6155</v>
      </c>
      <c r="AP6033" s="20" t="s">
        <v>42</v>
      </c>
      <c r="AQ6033" s="28">
        <v>1579</v>
      </c>
      <c r="AR6033" s="20" t="s">
        <v>18</v>
      </c>
      <c r="AS6033" s="32" t="str">
        <f t="shared" si="106"/>
        <v>VERO</v>
      </c>
    </row>
    <row r="6034" spans="41:45" x14ac:dyDescent="0.2">
      <c r="AO6034" t="s">
        <v>6156</v>
      </c>
      <c r="AP6034" s="20" t="s">
        <v>108</v>
      </c>
      <c r="AQ6034" s="28">
        <v>1171</v>
      </c>
      <c r="AR6034" s="20" t="s">
        <v>17</v>
      </c>
      <c r="AS6034" s="32" t="str">
        <f t="shared" si="106"/>
        <v>VERO</v>
      </c>
    </row>
    <row r="6035" spans="41:45" x14ac:dyDescent="0.2">
      <c r="AO6035" t="s">
        <v>6157</v>
      </c>
      <c r="AP6035" s="20" t="s">
        <v>227</v>
      </c>
      <c r="AQ6035" s="28">
        <v>3251</v>
      </c>
      <c r="AR6035" s="20" t="s">
        <v>20</v>
      </c>
      <c r="AS6035" s="32" t="str">
        <f t="shared" si="106"/>
        <v>FALSO</v>
      </c>
    </row>
    <row r="6036" spans="41:45" x14ac:dyDescent="0.2">
      <c r="AO6036" t="s">
        <v>6158</v>
      </c>
      <c r="AP6036" s="20" t="s">
        <v>78</v>
      </c>
      <c r="AQ6036" s="28">
        <v>2610</v>
      </c>
      <c r="AR6036" s="20" t="s">
        <v>19</v>
      </c>
      <c r="AS6036" s="32" t="str">
        <f t="shared" si="106"/>
        <v>FALSO</v>
      </c>
    </row>
    <row r="6037" spans="41:45" x14ac:dyDescent="0.2">
      <c r="AO6037" t="s">
        <v>6159</v>
      </c>
      <c r="AP6037" s="20" t="s">
        <v>111</v>
      </c>
      <c r="AQ6037" s="28">
        <v>2435</v>
      </c>
      <c r="AR6037" s="20" t="s">
        <v>19</v>
      </c>
      <c r="AS6037" s="32" t="str">
        <f t="shared" si="106"/>
        <v>FALSO</v>
      </c>
    </row>
    <row r="6038" spans="41:45" x14ac:dyDescent="0.2">
      <c r="AO6038" t="s">
        <v>6160</v>
      </c>
      <c r="AP6038" s="20" t="s">
        <v>80</v>
      </c>
      <c r="AQ6038" s="28">
        <v>1971</v>
      </c>
      <c r="AR6038" s="20" t="s">
        <v>18</v>
      </c>
      <c r="AS6038" s="32" t="str">
        <f t="shared" si="106"/>
        <v>FALSO</v>
      </c>
    </row>
    <row r="6039" spans="41:45" x14ac:dyDescent="0.2">
      <c r="AO6039" t="s">
        <v>6161</v>
      </c>
      <c r="AP6039" s="20" t="s">
        <v>27</v>
      </c>
      <c r="AQ6039" s="28">
        <v>2344</v>
      </c>
      <c r="AR6039" s="20" t="s">
        <v>19</v>
      </c>
      <c r="AS6039" s="32" t="str">
        <f t="shared" si="106"/>
        <v>FALSO</v>
      </c>
    </row>
    <row r="6040" spans="41:45" x14ac:dyDescent="0.2">
      <c r="AO6040" t="s">
        <v>6162</v>
      </c>
      <c r="AP6040" s="20" t="s">
        <v>180</v>
      </c>
      <c r="AQ6040" s="28">
        <v>2461</v>
      </c>
      <c r="AR6040" s="20" t="s">
        <v>19</v>
      </c>
      <c r="AS6040" s="32" t="str">
        <f t="shared" si="106"/>
        <v>FALSO</v>
      </c>
    </row>
    <row r="6041" spans="41:45" x14ac:dyDescent="0.2">
      <c r="AO6041" t="s">
        <v>6163</v>
      </c>
      <c r="AP6041" s="20" t="s">
        <v>150</v>
      </c>
      <c r="AQ6041" s="28">
        <v>1751</v>
      </c>
      <c r="AR6041" s="20" t="s">
        <v>18</v>
      </c>
      <c r="AS6041" s="32" t="str">
        <f t="shared" si="106"/>
        <v>VERO</v>
      </c>
    </row>
    <row r="6042" spans="41:45" x14ac:dyDescent="0.2">
      <c r="AO6042" t="s">
        <v>6164</v>
      </c>
      <c r="AP6042" s="20" t="s">
        <v>121</v>
      </c>
      <c r="AQ6042" s="28">
        <v>1904</v>
      </c>
      <c r="AR6042" s="20" t="s">
        <v>18</v>
      </c>
      <c r="AS6042" s="32" t="str">
        <f t="shared" ref="AS6042:AS6105" si="107">IF((LOOKUP(AP6042,$AT$3:$AT$60))=AP6042,"VERO","FALSO")</f>
        <v>VERO</v>
      </c>
    </row>
    <row r="6043" spans="41:45" x14ac:dyDescent="0.2">
      <c r="AO6043" t="s">
        <v>6165</v>
      </c>
      <c r="AP6043" s="20" t="s">
        <v>121</v>
      </c>
      <c r="AQ6043" s="28">
        <v>1313</v>
      </c>
      <c r="AR6043" s="20" t="s">
        <v>17</v>
      </c>
      <c r="AS6043" s="32" t="str">
        <f t="shared" si="107"/>
        <v>VERO</v>
      </c>
    </row>
    <row r="6044" spans="41:45" x14ac:dyDescent="0.2">
      <c r="AO6044" t="s">
        <v>6166</v>
      </c>
      <c r="AP6044" s="20" t="s">
        <v>212</v>
      </c>
      <c r="AQ6044" s="28">
        <v>3070</v>
      </c>
      <c r="AR6044" s="20" t="s">
        <v>20</v>
      </c>
      <c r="AS6044" s="32" t="str">
        <f t="shared" si="107"/>
        <v>FALSO</v>
      </c>
    </row>
    <row r="6045" spans="41:45" x14ac:dyDescent="0.2">
      <c r="AO6045" t="s">
        <v>6167</v>
      </c>
      <c r="AP6045" s="20" t="s">
        <v>127</v>
      </c>
      <c r="AQ6045" s="28">
        <v>2258</v>
      </c>
      <c r="AR6045" s="20" t="s">
        <v>19</v>
      </c>
      <c r="AS6045" s="32" t="str">
        <f t="shared" si="107"/>
        <v>FALSO</v>
      </c>
    </row>
    <row r="6046" spans="41:45" x14ac:dyDescent="0.2">
      <c r="AO6046" t="s">
        <v>6168</v>
      </c>
      <c r="AP6046" s="20" t="s">
        <v>214</v>
      </c>
      <c r="AQ6046" s="28">
        <v>4047</v>
      </c>
      <c r="AR6046" s="20" t="s">
        <v>20</v>
      </c>
      <c r="AS6046" s="32" t="str">
        <f t="shared" si="107"/>
        <v>FALSO</v>
      </c>
    </row>
    <row r="6047" spans="41:45" x14ac:dyDescent="0.2">
      <c r="AO6047" t="s">
        <v>6169</v>
      </c>
      <c r="AP6047" s="20" t="s">
        <v>39</v>
      </c>
      <c r="AQ6047" s="28">
        <v>2904</v>
      </c>
      <c r="AR6047" s="20" t="s">
        <v>19</v>
      </c>
      <c r="AS6047" s="32" t="str">
        <f t="shared" si="107"/>
        <v>FALSO</v>
      </c>
    </row>
    <row r="6048" spans="41:45" x14ac:dyDescent="0.2">
      <c r="AO6048" t="s">
        <v>6170</v>
      </c>
      <c r="AP6048" s="20" t="s">
        <v>39</v>
      </c>
      <c r="AQ6048" s="28">
        <v>3424</v>
      </c>
      <c r="AR6048" s="20" t="s">
        <v>20</v>
      </c>
      <c r="AS6048" s="32" t="str">
        <f t="shared" si="107"/>
        <v>FALSO</v>
      </c>
    </row>
    <row r="6049" spans="41:45" x14ac:dyDescent="0.2">
      <c r="AO6049" t="s">
        <v>6171</v>
      </c>
      <c r="AP6049" s="20" t="s">
        <v>39</v>
      </c>
      <c r="AQ6049" s="28">
        <v>2913</v>
      </c>
      <c r="AR6049" s="20" t="s">
        <v>19</v>
      </c>
      <c r="AS6049" s="32" t="str">
        <f t="shared" si="107"/>
        <v>FALSO</v>
      </c>
    </row>
    <row r="6050" spans="41:45" x14ac:dyDescent="0.2">
      <c r="AO6050" t="s">
        <v>6172</v>
      </c>
      <c r="AP6050" s="20" t="s">
        <v>39</v>
      </c>
      <c r="AQ6050" s="28">
        <v>4032</v>
      </c>
      <c r="AR6050" s="20" t="s">
        <v>20</v>
      </c>
      <c r="AS6050" s="32" t="str">
        <f t="shared" si="107"/>
        <v>FALSO</v>
      </c>
    </row>
    <row r="6051" spans="41:45" x14ac:dyDescent="0.2">
      <c r="AO6051" t="s">
        <v>6173</v>
      </c>
      <c r="AP6051" s="20" t="s">
        <v>39</v>
      </c>
      <c r="AQ6051" s="28">
        <v>4292</v>
      </c>
      <c r="AR6051" s="20" t="s">
        <v>20</v>
      </c>
      <c r="AS6051" s="32" t="str">
        <f t="shared" si="107"/>
        <v>FALSO</v>
      </c>
    </row>
    <row r="6052" spans="41:45" x14ac:dyDescent="0.2">
      <c r="AO6052" t="s">
        <v>6174</v>
      </c>
      <c r="AP6052" s="20" t="s">
        <v>39</v>
      </c>
      <c r="AQ6052" s="28">
        <v>3263</v>
      </c>
      <c r="AR6052" s="20" t="s">
        <v>20</v>
      </c>
      <c r="AS6052" s="32" t="str">
        <f t="shared" si="107"/>
        <v>FALSO</v>
      </c>
    </row>
    <row r="6053" spans="41:45" x14ac:dyDescent="0.2">
      <c r="AO6053" t="s">
        <v>6175</v>
      </c>
      <c r="AP6053" s="20" t="s">
        <v>39</v>
      </c>
      <c r="AQ6053" s="28">
        <v>4511</v>
      </c>
      <c r="AR6053" s="20" t="s">
        <v>20</v>
      </c>
      <c r="AS6053" s="32" t="str">
        <f t="shared" si="107"/>
        <v>FALSO</v>
      </c>
    </row>
    <row r="6054" spans="41:45" x14ac:dyDescent="0.2">
      <c r="AO6054" t="s">
        <v>6176</v>
      </c>
      <c r="AP6054" s="20" t="s">
        <v>39</v>
      </c>
      <c r="AQ6054" s="28">
        <v>3053</v>
      </c>
      <c r="AR6054" s="20" t="s">
        <v>20</v>
      </c>
      <c r="AS6054" s="32" t="str">
        <f t="shared" si="107"/>
        <v>FALSO</v>
      </c>
    </row>
    <row r="6055" spans="41:45" x14ac:dyDescent="0.2">
      <c r="AO6055" t="s">
        <v>6177</v>
      </c>
      <c r="AP6055" s="20" t="s">
        <v>137</v>
      </c>
      <c r="AQ6055" s="28">
        <v>2664</v>
      </c>
      <c r="AR6055" s="20" t="s">
        <v>19</v>
      </c>
      <c r="AS6055" s="32" t="str">
        <f t="shared" si="107"/>
        <v>VERO</v>
      </c>
    </row>
    <row r="6056" spans="41:45" x14ac:dyDescent="0.2">
      <c r="AO6056" t="s">
        <v>6178</v>
      </c>
      <c r="AP6056" s="20" t="s">
        <v>212</v>
      </c>
      <c r="AQ6056" s="28">
        <v>3118</v>
      </c>
      <c r="AR6056" s="20" t="s">
        <v>20</v>
      </c>
      <c r="AS6056" s="32" t="str">
        <f t="shared" si="107"/>
        <v>FALSO</v>
      </c>
    </row>
    <row r="6057" spans="41:45" x14ac:dyDescent="0.2">
      <c r="AO6057" t="s">
        <v>6179</v>
      </c>
      <c r="AP6057" s="20" t="s">
        <v>48</v>
      </c>
      <c r="AQ6057" s="28">
        <v>2338</v>
      </c>
      <c r="AR6057" s="20" t="s">
        <v>19</v>
      </c>
      <c r="AS6057" s="32" t="str">
        <f t="shared" si="107"/>
        <v>VERO</v>
      </c>
    </row>
    <row r="6058" spans="41:45" x14ac:dyDescent="0.2">
      <c r="AO6058" t="s">
        <v>6180</v>
      </c>
      <c r="AP6058" s="20" t="s">
        <v>98</v>
      </c>
      <c r="AQ6058" s="28">
        <v>2372</v>
      </c>
      <c r="AR6058" s="20" t="s">
        <v>19</v>
      </c>
      <c r="AS6058" s="32" t="str">
        <f t="shared" si="107"/>
        <v>FALSO</v>
      </c>
    </row>
    <row r="6059" spans="41:45" x14ac:dyDescent="0.2">
      <c r="AO6059" t="s">
        <v>6181</v>
      </c>
      <c r="AP6059" s="20" t="s">
        <v>80</v>
      </c>
      <c r="AQ6059" s="28">
        <v>2033</v>
      </c>
      <c r="AR6059" s="20" t="s">
        <v>18</v>
      </c>
      <c r="AS6059" s="32" t="str">
        <f t="shared" si="107"/>
        <v>FALSO</v>
      </c>
    </row>
    <row r="6060" spans="41:45" x14ac:dyDescent="0.2">
      <c r="AO6060" t="s">
        <v>6182</v>
      </c>
      <c r="AP6060" s="20" t="s">
        <v>32</v>
      </c>
      <c r="AQ6060" s="28">
        <v>2704</v>
      </c>
      <c r="AR6060" s="20" t="s">
        <v>19</v>
      </c>
      <c r="AS6060" s="32" t="str">
        <f t="shared" si="107"/>
        <v>FALSO</v>
      </c>
    </row>
    <row r="6061" spans="41:45" x14ac:dyDescent="0.2">
      <c r="AO6061" t="s">
        <v>6183</v>
      </c>
      <c r="AP6061" s="20" t="s">
        <v>69</v>
      </c>
      <c r="AQ6061" s="28">
        <v>1959</v>
      </c>
      <c r="AR6061" s="20" t="s">
        <v>18</v>
      </c>
      <c r="AS6061" s="32" t="str">
        <f t="shared" si="107"/>
        <v>VERO</v>
      </c>
    </row>
    <row r="6062" spans="41:45" x14ac:dyDescent="0.2">
      <c r="AO6062" t="s">
        <v>6184</v>
      </c>
      <c r="AP6062" s="20" t="s">
        <v>169</v>
      </c>
      <c r="AQ6062" s="28">
        <v>1259</v>
      </c>
      <c r="AR6062" s="20" t="s">
        <v>17</v>
      </c>
      <c r="AS6062" s="32" t="str">
        <f t="shared" si="107"/>
        <v>VERO</v>
      </c>
    </row>
    <row r="6063" spans="41:45" x14ac:dyDescent="0.2">
      <c r="AO6063" t="s">
        <v>6185</v>
      </c>
      <c r="AP6063" s="20" t="s">
        <v>154</v>
      </c>
      <c r="AQ6063" s="28">
        <v>2355</v>
      </c>
      <c r="AR6063" s="20" t="s">
        <v>19</v>
      </c>
      <c r="AS6063" s="32" t="str">
        <f t="shared" si="107"/>
        <v>VERO</v>
      </c>
    </row>
    <row r="6064" spans="41:45" x14ac:dyDescent="0.2">
      <c r="AO6064" t="s">
        <v>6186</v>
      </c>
      <c r="AP6064" s="20" t="s">
        <v>227</v>
      </c>
      <c r="AQ6064" s="28">
        <v>2784</v>
      </c>
      <c r="AR6064" s="20" t="s">
        <v>19</v>
      </c>
      <c r="AS6064" s="32" t="str">
        <f t="shared" si="107"/>
        <v>FALSO</v>
      </c>
    </row>
    <row r="6065" spans="41:45" x14ac:dyDescent="0.2">
      <c r="AO6065" t="s">
        <v>6187</v>
      </c>
      <c r="AP6065" s="20" t="s">
        <v>177</v>
      </c>
      <c r="AQ6065" s="28">
        <v>2668</v>
      </c>
      <c r="AR6065" s="20" t="s">
        <v>19</v>
      </c>
      <c r="AS6065" s="32" t="str">
        <f t="shared" si="107"/>
        <v>FALSO</v>
      </c>
    </row>
    <row r="6066" spans="41:45" x14ac:dyDescent="0.2">
      <c r="AO6066" t="s">
        <v>6188</v>
      </c>
      <c r="AP6066" s="20" t="s">
        <v>177</v>
      </c>
      <c r="AQ6066" s="28">
        <v>3998</v>
      </c>
      <c r="AR6066" s="20" t="s">
        <v>20</v>
      </c>
      <c r="AS6066" s="32" t="str">
        <f t="shared" si="107"/>
        <v>FALSO</v>
      </c>
    </row>
    <row r="6067" spans="41:45" x14ac:dyDescent="0.2">
      <c r="AO6067" t="s">
        <v>6189</v>
      </c>
      <c r="AP6067" s="20" t="s">
        <v>198</v>
      </c>
      <c r="AQ6067" s="28">
        <v>2579</v>
      </c>
      <c r="AR6067" s="20" t="s">
        <v>19</v>
      </c>
      <c r="AS6067" s="32" t="str">
        <f t="shared" si="107"/>
        <v>FALSO</v>
      </c>
    </row>
    <row r="6068" spans="41:45" x14ac:dyDescent="0.2">
      <c r="AO6068" t="s">
        <v>6190</v>
      </c>
      <c r="AP6068" s="20" t="s">
        <v>59</v>
      </c>
      <c r="AQ6068" s="28">
        <v>2242</v>
      </c>
      <c r="AR6068" s="20" t="s">
        <v>19</v>
      </c>
      <c r="AS6068" s="32" t="str">
        <f t="shared" si="107"/>
        <v>VERO</v>
      </c>
    </row>
    <row r="6069" spans="41:45" x14ac:dyDescent="0.2">
      <c r="AO6069" t="s">
        <v>6191</v>
      </c>
      <c r="AP6069" s="20" t="s">
        <v>32</v>
      </c>
      <c r="AQ6069" s="28">
        <v>2484</v>
      </c>
      <c r="AR6069" s="20" t="s">
        <v>19</v>
      </c>
      <c r="AS6069" s="32" t="str">
        <f t="shared" si="107"/>
        <v>FALSO</v>
      </c>
    </row>
    <row r="6070" spans="41:45" x14ac:dyDescent="0.2">
      <c r="AO6070" t="s">
        <v>6192</v>
      </c>
      <c r="AP6070" s="20" t="s">
        <v>65</v>
      </c>
      <c r="AQ6070" s="28">
        <v>2910</v>
      </c>
      <c r="AR6070" s="20" t="s">
        <v>19</v>
      </c>
      <c r="AS6070" s="32" t="str">
        <f t="shared" si="107"/>
        <v>FALSO</v>
      </c>
    </row>
    <row r="6071" spans="41:45" x14ac:dyDescent="0.2">
      <c r="AO6071" t="s">
        <v>6193</v>
      </c>
      <c r="AP6071" s="20" t="s">
        <v>78</v>
      </c>
      <c r="AQ6071" s="28">
        <v>2497</v>
      </c>
      <c r="AR6071" s="20" t="s">
        <v>19</v>
      </c>
      <c r="AS6071" s="32" t="str">
        <f t="shared" si="107"/>
        <v>FALSO</v>
      </c>
    </row>
    <row r="6072" spans="41:45" x14ac:dyDescent="0.2">
      <c r="AO6072" t="s">
        <v>6194</v>
      </c>
      <c r="AP6072" s="20" t="s">
        <v>65</v>
      </c>
      <c r="AQ6072" s="28">
        <v>3078</v>
      </c>
      <c r="AR6072" s="20" t="s">
        <v>20</v>
      </c>
      <c r="AS6072" s="32" t="str">
        <f t="shared" si="107"/>
        <v>FALSO</v>
      </c>
    </row>
    <row r="6073" spans="41:45" x14ac:dyDescent="0.2">
      <c r="AO6073" t="s">
        <v>6195</v>
      </c>
      <c r="AP6073" s="20" t="s">
        <v>169</v>
      </c>
      <c r="AQ6073" s="28">
        <v>1203</v>
      </c>
      <c r="AR6073" s="20" t="s">
        <v>17</v>
      </c>
      <c r="AS6073" s="32" t="str">
        <f t="shared" si="107"/>
        <v>VERO</v>
      </c>
    </row>
    <row r="6074" spans="41:45" x14ac:dyDescent="0.2">
      <c r="AO6074" t="s">
        <v>6196</v>
      </c>
      <c r="AP6074" s="20" t="s">
        <v>80</v>
      </c>
      <c r="AQ6074" s="28">
        <v>1529</v>
      </c>
      <c r="AR6074" s="20" t="s">
        <v>18</v>
      </c>
      <c r="AS6074" s="32" t="str">
        <f t="shared" si="107"/>
        <v>FALSO</v>
      </c>
    </row>
    <row r="6075" spans="41:45" x14ac:dyDescent="0.2">
      <c r="AO6075" t="s">
        <v>6197</v>
      </c>
      <c r="AP6075" s="20" t="s">
        <v>177</v>
      </c>
      <c r="AQ6075" s="28">
        <v>2728</v>
      </c>
      <c r="AR6075" s="20" t="s">
        <v>19</v>
      </c>
      <c r="AS6075" s="32" t="str">
        <f t="shared" si="107"/>
        <v>FALSO</v>
      </c>
    </row>
    <row r="6076" spans="41:45" x14ac:dyDescent="0.2">
      <c r="AO6076" t="s">
        <v>6198</v>
      </c>
      <c r="AP6076" s="20" t="s">
        <v>30</v>
      </c>
      <c r="AQ6076" s="28">
        <v>2592</v>
      </c>
      <c r="AR6076" s="20" t="s">
        <v>19</v>
      </c>
      <c r="AS6076" s="32" t="str">
        <f t="shared" si="107"/>
        <v>FALSO</v>
      </c>
    </row>
    <row r="6077" spans="41:45" x14ac:dyDescent="0.2">
      <c r="AO6077" t="s">
        <v>6199</v>
      </c>
      <c r="AP6077" s="20" t="s">
        <v>80</v>
      </c>
      <c r="AQ6077" s="28">
        <v>994</v>
      </c>
      <c r="AR6077" s="20" t="s">
        <v>17</v>
      </c>
      <c r="AS6077" s="32" t="str">
        <f t="shared" si="107"/>
        <v>FALSO</v>
      </c>
    </row>
    <row r="6078" spans="41:45" x14ac:dyDescent="0.2">
      <c r="AO6078" t="s">
        <v>6200</v>
      </c>
      <c r="AP6078" s="20" t="s">
        <v>27</v>
      </c>
      <c r="AQ6078" s="28">
        <v>2487</v>
      </c>
      <c r="AR6078" s="20" t="s">
        <v>19</v>
      </c>
      <c r="AS6078" s="32" t="str">
        <f t="shared" si="107"/>
        <v>FALSO</v>
      </c>
    </row>
    <row r="6079" spans="41:45" x14ac:dyDescent="0.2">
      <c r="AO6079" t="s">
        <v>6201</v>
      </c>
      <c r="AP6079" s="20" t="s">
        <v>221</v>
      </c>
      <c r="AQ6079" s="28">
        <v>2351</v>
      </c>
      <c r="AR6079" s="20" t="s">
        <v>19</v>
      </c>
      <c r="AS6079" s="32" t="str">
        <f t="shared" si="107"/>
        <v>FALSO</v>
      </c>
    </row>
    <row r="6080" spans="41:45" x14ac:dyDescent="0.2">
      <c r="AO6080" t="s">
        <v>6202</v>
      </c>
      <c r="AP6080" s="20" t="s">
        <v>227</v>
      </c>
      <c r="AQ6080" s="28">
        <v>2763</v>
      </c>
      <c r="AR6080" s="20" t="s">
        <v>19</v>
      </c>
      <c r="AS6080" s="32" t="str">
        <f t="shared" si="107"/>
        <v>FALSO</v>
      </c>
    </row>
    <row r="6081" spans="41:45" x14ac:dyDescent="0.2">
      <c r="AO6081" t="s">
        <v>6203</v>
      </c>
      <c r="AP6081" s="20" t="s">
        <v>103</v>
      </c>
      <c r="AQ6081" s="28">
        <v>1137</v>
      </c>
      <c r="AR6081" s="20" t="s">
        <v>17</v>
      </c>
      <c r="AS6081" s="32" t="str">
        <f t="shared" si="107"/>
        <v>VERO</v>
      </c>
    </row>
    <row r="6082" spans="41:45" x14ac:dyDescent="0.2">
      <c r="AO6082" t="s">
        <v>6204</v>
      </c>
      <c r="AP6082" s="20" t="s">
        <v>65</v>
      </c>
      <c r="AQ6082" s="28">
        <v>2797</v>
      </c>
      <c r="AR6082" s="20" t="s">
        <v>19</v>
      </c>
      <c r="AS6082" s="32" t="str">
        <f t="shared" si="107"/>
        <v>FALSO</v>
      </c>
    </row>
    <row r="6083" spans="41:45" x14ac:dyDescent="0.2">
      <c r="AO6083" t="s">
        <v>6205</v>
      </c>
      <c r="AP6083" s="20" t="s">
        <v>74</v>
      </c>
      <c r="AQ6083" s="28">
        <v>2202</v>
      </c>
      <c r="AR6083" s="20" t="s">
        <v>19</v>
      </c>
      <c r="AS6083" s="32" t="str">
        <f t="shared" si="107"/>
        <v>FALSO</v>
      </c>
    </row>
    <row r="6084" spans="41:45" x14ac:dyDescent="0.2">
      <c r="AO6084" t="s">
        <v>6206</v>
      </c>
      <c r="AP6084" s="20" t="s">
        <v>159</v>
      </c>
      <c r="AQ6084" s="28">
        <v>2333</v>
      </c>
      <c r="AR6084" s="20" t="s">
        <v>19</v>
      </c>
      <c r="AS6084" s="32" t="str">
        <f t="shared" si="107"/>
        <v>FALSO</v>
      </c>
    </row>
    <row r="6085" spans="41:45" x14ac:dyDescent="0.2">
      <c r="AO6085" t="s">
        <v>6207</v>
      </c>
      <c r="AP6085" s="20" t="s">
        <v>44</v>
      </c>
      <c r="AQ6085" s="28">
        <v>1949</v>
      </c>
      <c r="AR6085" s="20" t="s">
        <v>18</v>
      </c>
      <c r="AS6085" s="32" t="str">
        <f t="shared" si="107"/>
        <v>FALSO</v>
      </c>
    </row>
    <row r="6086" spans="41:45" x14ac:dyDescent="0.2">
      <c r="AO6086" t="s">
        <v>6208</v>
      </c>
      <c r="AP6086" s="20" t="s">
        <v>65</v>
      </c>
      <c r="AQ6086" s="28">
        <v>2657</v>
      </c>
      <c r="AR6086" s="20" t="s">
        <v>19</v>
      </c>
      <c r="AS6086" s="32" t="str">
        <f t="shared" si="107"/>
        <v>FALSO</v>
      </c>
    </row>
    <row r="6087" spans="41:45" x14ac:dyDescent="0.2">
      <c r="AO6087" t="s">
        <v>6209</v>
      </c>
      <c r="AP6087" s="20" t="s">
        <v>78</v>
      </c>
      <c r="AQ6087" s="28">
        <v>2265</v>
      </c>
      <c r="AR6087" s="20" t="s">
        <v>19</v>
      </c>
      <c r="AS6087" s="32" t="str">
        <f t="shared" si="107"/>
        <v>FALSO</v>
      </c>
    </row>
    <row r="6088" spans="41:45" x14ac:dyDescent="0.2">
      <c r="AO6088" t="s">
        <v>6210</v>
      </c>
      <c r="AP6088" s="20" t="s">
        <v>82</v>
      </c>
      <c r="AQ6088" s="28">
        <v>2740</v>
      </c>
      <c r="AR6088" s="20" t="s">
        <v>19</v>
      </c>
      <c r="AS6088" s="32" t="str">
        <f t="shared" si="107"/>
        <v>FALSO</v>
      </c>
    </row>
    <row r="6089" spans="41:45" x14ac:dyDescent="0.2">
      <c r="AO6089" t="s">
        <v>6211</v>
      </c>
      <c r="AP6089" s="20" t="s">
        <v>137</v>
      </c>
      <c r="AQ6089" s="28">
        <v>2601</v>
      </c>
      <c r="AR6089" s="20" t="s">
        <v>19</v>
      </c>
      <c r="AS6089" s="32" t="str">
        <f t="shared" si="107"/>
        <v>VERO</v>
      </c>
    </row>
    <row r="6090" spans="41:45" x14ac:dyDescent="0.2">
      <c r="AO6090" t="s">
        <v>6212</v>
      </c>
      <c r="AP6090" s="20" t="s">
        <v>107</v>
      </c>
      <c r="AQ6090" s="28">
        <v>2201</v>
      </c>
      <c r="AR6090" s="20" t="s">
        <v>19</v>
      </c>
      <c r="AS6090" s="32" t="str">
        <f t="shared" si="107"/>
        <v>FALSO</v>
      </c>
    </row>
    <row r="6091" spans="41:45" x14ac:dyDescent="0.2">
      <c r="AO6091" t="s">
        <v>6213</v>
      </c>
      <c r="AP6091" s="20" t="s">
        <v>191</v>
      </c>
      <c r="AQ6091" s="28">
        <v>2796</v>
      </c>
      <c r="AR6091" s="20" t="s">
        <v>19</v>
      </c>
      <c r="AS6091" s="32" t="str">
        <f t="shared" si="107"/>
        <v>FALSO</v>
      </c>
    </row>
    <row r="6092" spans="41:45" x14ac:dyDescent="0.2">
      <c r="AO6092" t="s">
        <v>6214</v>
      </c>
      <c r="AP6092" s="20" t="s">
        <v>152</v>
      </c>
      <c r="AQ6092" s="28">
        <v>2595</v>
      </c>
      <c r="AR6092" s="20" t="s">
        <v>19</v>
      </c>
      <c r="AS6092" s="32" t="str">
        <f t="shared" si="107"/>
        <v>VERO</v>
      </c>
    </row>
    <row r="6093" spans="41:45" x14ac:dyDescent="0.2">
      <c r="AO6093" t="s">
        <v>6215</v>
      </c>
      <c r="AP6093" s="20" t="s">
        <v>227</v>
      </c>
      <c r="AQ6093" s="28">
        <v>2557</v>
      </c>
      <c r="AR6093" s="20" t="s">
        <v>19</v>
      </c>
      <c r="AS6093" s="32" t="str">
        <f t="shared" si="107"/>
        <v>FALSO</v>
      </c>
    </row>
    <row r="6094" spans="41:45" x14ac:dyDescent="0.2">
      <c r="AO6094" t="s">
        <v>6216</v>
      </c>
      <c r="AP6094" s="20" t="s">
        <v>212</v>
      </c>
      <c r="AQ6094" s="28">
        <v>2680</v>
      </c>
      <c r="AR6094" s="20" t="s">
        <v>19</v>
      </c>
      <c r="AS6094" s="32" t="str">
        <f t="shared" si="107"/>
        <v>FALSO</v>
      </c>
    </row>
    <row r="6095" spans="41:45" x14ac:dyDescent="0.2">
      <c r="AO6095" t="s">
        <v>6217</v>
      </c>
      <c r="AP6095" s="20" t="s">
        <v>65</v>
      </c>
      <c r="AQ6095" s="28">
        <v>2735</v>
      </c>
      <c r="AR6095" s="20" t="s">
        <v>19</v>
      </c>
      <c r="AS6095" s="32" t="str">
        <f t="shared" si="107"/>
        <v>FALSO</v>
      </c>
    </row>
    <row r="6096" spans="41:45" x14ac:dyDescent="0.2">
      <c r="AO6096" t="s">
        <v>6218</v>
      </c>
      <c r="AP6096" s="20" t="s">
        <v>103</v>
      </c>
      <c r="AQ6096" s="28">
        <v>1224</v>
      </c>
      <c r="AR6096" s="20" t="s">
        <v>17</v>
      </c>
      <c r="AS6096" s="32" t="str">
        <f t="shared" si="107"/>
        <v>VERO</v>
      </c>
    </row>
    <row r="6097" spans="41:45" x14ac:dyDescent="0.2">
      <c r="AO6097" t="s">
        <v>6219</v>
      </c>
      <c r="AP6097" s="20" t="s">
        <v>101</v>
      </c>
      <c r="AQ6097" s="28">
        <v>2320</v>
      </c>
      <c r="AR6097" s="20" t="s">
        <v>19</v>
      </c>
      <c r="AS6097" s="32" t="str">
        <f t="shared" si="107"/>
        <v>FALSO</v>
      </c>
    </row>
    <row r="6098" spans="41:45" x14ac:dyDescent="0.2">
      <c r="AO6098" t="s">
        <v>6220</v>
      </c>
      <c r="AP6098" s="20" t="s">
        <v>80</v>
      </c>
      <c r="AQ6098" s="28">
        <v>2072</v>
      </c>
      <c r="AR6098" s="20" t="s">
        <v>18</v>
      </c>
      <c r="AS6098" s="32" t="str">
        <f t="shared" si="107"/>
        <v>FALSO</v>
      </c>
    </row>
    <row r="6099" spans="41:45" x14ac:dyDescent="0.2">
      <c r="AO6099" t="s">
        <v>6221</v>
      </c>
      <c r="AP6099" s="20" t="s">
        <v>177</v>
      </c>
      <c r="AQ6099" s="28">
        <v>4169</v>
      </c>
      <c r="AR6099" s="20" t="s">
        <v>20</v>
      </c>
      <c r="AS6099" s="32" t="str">
        <f t="shared" si="107"/>
        <v>FALSO</v>
      </c>
    </row>
    <row r="6100" spans="41:45" x14ac:dyDescent="0.2">
      <c r="AO6100" t="s">
        <v>6222</v>
      </c>
      <c r="AP6100" s="20" t="s">
        <v>38</v>
      </c>
      <c r="AQ6100" s="28">
        <v>2097</v>
      </c>
      <c r="AR6100" s="20" t="s">
        <v>18</v>
      </c>
      <c r="AS6100" s="32" t="str">
        <f t="shared" si="107"/>
        <v>VERO</v>
      </c>
    </row>
    <row r="6101" spans="41:45" x14ac:dyDescent="0.2">
      <c r="AO6101" t="s">
        <v>6223</v>
      </c>
      <c r="AP6101" s="20" t="s">
        <v>171</v>
      </c>
      <c r="AQ6101" s="28">
        <v>2635</v>
      </c>
      <c r="AR6101" s="20" t="s">
        <v>19</v>
      </c>
      <c r="AS6101" s="32" t="str">
        <f t="shared" si="107"/>
        <v>VERO</v>
      </c>
    </row>
    <row r="6102" spans="41:45" x14ac:dyDescent="0.2">
      <c r="AO6102" t="s">
        <v>6224</v>
      </c>
      <c r="AP6102" s="20" t="s">
        <v>191</v>
      </c>
      <c r="AQ6102" s="28">
        <v>2854</v>
      </c>
      <c r="AR6102" s="20" t="s">
        <v>19</v>
      </c>
      <c r="AS6102" s="32" t="str">
        <f t="shared" si="107"/>
        <v>FALSO</v>
      </c>
    </row>
    <row r="6103" spans="41:45" x14ac:dyDescent="0.2">
      <c r="AO6103" t="s">
        <v>6225</v>
      </c>
      <c r="AP6103" s="20" t="s">
        <v>56</v>
      </c>
      <c r="AQ6103" s="28">
        <v>1053</v>
      </c>
      <c r="AR6103" s="20" t="s">
        <v>17</v>
      </c>
      <c r="AS6103" s="32" t="str">
        <f t="shared" si="107"/>
        <v>VERO</v>
      </c>
    </row>
    <row r="6104" spans="41:45" x14ac:dyDescent="0.2">
      <c r="AO6104" t="s">
        <v>6226</v>
      </c>
      <c r="AP6104" s="20" t="s">
        <v>56</v>
      </c>
      <c r="AQ6104" s="28">
        <v>1225</v>
      </c>
      <c r="AR6104" s="20" t="s">
        <v>17</v>
      </c>
      <c r="AS6104" s="32" t="str">
        <f t="shared" si="107"/>
        <v>VERO</v>
      </c>
    </row>
    <row r="6105" spans="41:45" x14ac:dyDescent="0.2">
      <c r="AO6105" t="s">
        <v>6227</v>
      </c>
      <c r="AP6105" s="20" t="s">
        <v>28</v>
      </c>
      <c r="AQ6105" s="28">
        <v>1092</v>
      </c>
      <c r="AR6105" s="20" t="s">
        <v>17</v>
      </c>
      <c r="AS6105" s="32" t="str">
        <f t="shared" si="107"/>
        <v>VERO</v>
      </c>
    </row>
    <row r="6106" spans="41:45" x14ac:dyDescent="0.2">
      <c r="AO6106" t="s">
        <v>6228</v>
      </c>
      <c r="AP6106" s="20" t="s">
        <v>51</v>
      </c>
      <c r="AQ6106" s="28">
        <v>2594</v>
      </c>
      <c r="AR6106" s="20" t="s">
        <v>19</v>
      </c>
      <c r="AS6106" s="32" t="str">
        <f t="shared" ref="AS6106:AS6169" si="108">IF((LOOKUP(AP6106,$AT$3:$AT$60))=AP6106,"VERO","FALSO")</f>
        <v>VERO</v>
      </c>
    </row>
    <row r="6107" spans="41:45" x14ac:dyDescent="0.2">
      <c r="AO6107" t="s">
        <v>6229</v>
      </c>
      <c r="AP6107" s="20" t="s">
        <v>150</v>
      </c>
      <c r="AQ6107" s="28">
        <v>2114</v>
      </c>
      <c r="AR6107" s="20" t="s">
        <v>19</v>
      </c>
      <c r="AS6107" s="32" t="str">
        <f t="shared" si="108"/>
        <v>VERO</v>
      </c>
    </row>
    <row r="6108" spans="41:45" x14ac:dyDescent="0.2">
      <c r="AO6108" t="s">
        <v>6230</v>
      </c>
      <c r="AP6108" s="20" t="s">
        <v>65</v>
      </c>
      <c r="AQ6108" s="28">
        <v>3783</v>
      </c>
      <c r="AR6108" s="20" t="s">
        <v>20</v>
      </c>
      <c r="AS6108" s="32" t="str">
        <f t="shared" si="108"/>
        <v>FALSO</v>
      </c>
    </row>
    <row r="6109" spans="41:45" x14ac:dyDescent="0.2">
      <c r="AO6109" t="s">
        <v>6231</v>
      </c>
      <c r="AP6109" s="20" t="s">
        <v>42</v>
      </c>
      <c r="AQ6109" s="28">
        <v>1735</v>
      </c>
      <c r="AR6109" s="20" t="s">
        <v>18</v>
      </c>
      <c r="AS6109" s="32" t="str">
        <f t="shared" si="108"/>
        <v>VERO</v>
      </c>
    </row>
    <row r="6110" spans="41:45" x14ac:dyDescent="0.2">
      <c r="AO6110" t="s">
        <v>6232</v>
      </c>
      <c r="AP6110" s="20" t="s">
        <v>144</v>
      </c>
      <c r="AQ6110" s="28">
        <v>1194</v>
      </c>
      <c r="AR6110" s="20" t="s">
        <v>17</v>
      </c>
      <c r="AS6110" s="32" t="str">
        <f t="shared" si="108"/>
        <v>VERO</v>
      </c>
    </row>
    <row r="6111" spans="41:45" x14ac:dyDescent="0.2">
      <c r="AO6111" t="s">
        <v>6233</v>
      </c>
      <c r="AP6111" s="20" t="s">
        <v>203</v>
      </c>
      <c r="AQ6111" s="28">
        <v>2372</v>
      </c>
      <c r="AR6111" s="20" t="s">
        <v>19</v>
      </c>
      <c r="AS6111" s="32" t="str">
        <f t="shared" si="108"/>
        <v>FALSO</v>
      </c>
    </row>
    <row r="6112" spans="41:45" x14ac:dyDescent="0.2">
      <c r="AO6112" t="s">
        <v>6234</v>
      </c>
      <c r="AP6112" s="20" t="s">
        <v>177</v>
      </c>
      <c r="AQ6112" s="28">
        <v>2728</v>
      </c>
      <c r="AR6112" s="20" t="s">
        <v>19</v>
      </c>
      <c r="AS6112" s="32" t="str">
        <f t="shared" si="108"/>
        <v>FALSO</v>
      </c>
    </row>
    <row r="6113" spans="41:45" x14ac:dyDescent="0.2">
      <c r="AO6113" t="s">
        <v>6234</v>
      </c>
      <c r="AP6113" s="20" t="s">
        <v>214</v>
      </c>
      <c r="AQ6113" s="28">
        <v>3441</v>
      </c>
      <c r="AR6113" s="20" t="s">
        <v>20</v>
      </c>
      <c r="AS6113" s="32" t="str">
        <f t="shared" si="108"/>
        <v>FALSO</v>
      </c>
    </row>
    <row r="6114" spans="41:45" x14ac:dyDescent="0.2">
      <c r="AO6114" t="s">
        <v>6235</v>
      </c>
      <c r="AP6114" s="20" t="s">
        <v>65</v>
      </c>
      <c r="AQ6114" s="28">
        <v>3525</v>
      </c>
      <c r="AR6114" s="20" t="s">
        <v>20</v>
      </c>
      <c r="AS6114" s="32" t="str">
        <f t="shared" si="108"/>
        <v>FALSO</v>
      </c>
    </row>
    <row r="6115" spans="41:45" x14ac:dyDescent="0.2">
      <c r="AO6115" t="s">
        <v>6236</v>
      </c>
      <c r="AP6115" s="20" t="s">
        <v>41</v>
      </c>
      <c r="AQ6115" s="28">
        <v>1450</v>
      </c>
      <c r="AR6115" s="20" t="s">
        <v>18</v>
      </c>
      <c r="AS6115" s="32" t="str">
        <f t="shared" si="108"/>
        <v>VERO</v>
      </c>
    </row>
    <row r="6116" spans="41:45" x14ac:dyDescent="0.2">
      <c r="AO6116" t="s">
        <v>6237</v>
      </c>
      <c r="AP6116" s="20" t="s">
        <v>94</v>
      </c>
      <c r="AQ6116" s="28">
        <v>1240</v>
      </c>
      <c r="AR6116" s="20" t="s">
        <v>17</v>
      </c>
      <c r="AS6116" s="32" t="str">
        <f t="shared" si="108"/>
        <v>VERO</v>
      </c>
    </row>
    <row r="6117" spans="41:45" x14ac:dyDescent="0.2">
      <c r="AO6117" t="s">
        <v>6238</v>
      </c>
      <c r="AP6117" s="20" t="s">
        <v>45</v>
      </c>
      <c r="AQ6117" s="28">
        <v>2135</v>
      </c>
      <c r="AR6117" s="20" t="s">
        <v>19</v>
      </c>
      <c r="AS6117" s="32" t="str">
        <f t="shared" si="108"/>
        <v>VERO</v>
      </c>
    </row>
    <row r="6118" spans="41:45" x14ac:dyDescent="0.2">
      <c r="AO6118" t="s">
        <v>6239</v>
      </c>
      <c r="AP6118" s="20" t="s">
        <v>98</v>
      </c>
      <c r="AQ6118" s="28">
        <v>3279</v>
      </c>
      <c r="AR6118" s="20" t="s">
        <v>20</v>
      </c>
      <c r="AS6118" s="32" t="str">
        <f t="shared" si="108"/>
        <v>FALSO</v>
      </c>
    </row>
    <row r="6119" spans="41:45" x14ac:dyDescent="0.2">
      <c r="AO6119" t="s">
        <v>6240</v>
      </c>
      <c r="AP6119" s="20" t="s">
        <v>72</v>
      </c>
      <c r="AQ6119" s="28">
        <v>1883</v>
      </c>
      <c r="AR6119" s="20" t="s">
        <v>18</v>
      </c>
      <c r="AS6119" s="32" t="str">
        <f t="shared" si="108"/>
        <v>VERO</v>
      </c>
    </row>
    <row r="6120" spans="41:45" x14ac:dyDescent="0.2">
      <c r="AO6120" t="s">
        <v>6241</v>
      </c>
      <c r="AP6120" s="20" t="s">
        <v>56</v>
      </c>
      <c r="AQ6120" s="28">
        <v>1571</v>
      </c>
      <c r="AR6120" s="20" t="s">
        <v>18</v>
      </c>
      <c r="AS6120" s="32" t="str">
        <f t="shared" si="108"/>
        <v>VERO</v>
      </c>
    </row>
    <row r="6121" spans="41:45" x14ac:dyDescent="0.2">
      <c r="AO6121" t="s">
        <v>6242</v>
      </c>
      <c r="AP6121" s="20" t="s">
        <v>101</v>
      </c>
      <c r="AQ6121" s="28">
        <v>2389</v>
      </c>
      <c r="AR6121" s="20" t="s">
        <v>19</v>
      </c>
      <c r="AS6121" s="32" t="str">
        <f t="shared" si="108"/>
        <v>FALSO</v>
      </c>
    </row>
    <row r="6122" spans="41:45" x14ac:dyDescent="0.2">
      <c r="AO6122" t="s">
        <v>6243</v>
      </c>
      <c r="AP6122" s="20" t="s">
        <v>154</v>
      </c>
      <c r="AQ6122" s="28">
        <v>2355</v>
      </c>
      <c r="AR6122" s="20" t="s">
        <v>19</v>
      </c>
      <c r="AS6122" s="32" t="str">
        <f t="shared" si="108"/>
        <v>VERO</v>
      </c>
    </row>
    <row r="6123" spans="41:45" x14ac:dyDescent="0.2">
      <c r="AO6123" t="s">
        <v>6244</v>
      </c>
      <c r="AP6123" s="20" t="s">
        <v>65</v>
      </c>
      <c r="AQ6123" s="28">
        <v>3105</v>
      </c>
      <c r="AR6123" s="20" t="s">
        <v>20</v>
      </c>
      <c r="AS6123" s="32" t="str">
        <f t="shared" si="108"/>
        <v>FALSO</v>
      </c>
    </row>
    <row r="6124" spans="41:45" x14ac:dyDescent="0.2">
      <c r="AO6124" t="s">
        <v>6245</v>
      </c>
      <c r="AP6124" s="20" t="s">
        <v>46</v>
      </c>
      <c r="AQ6124" s="28">
        <v>2502</v>
      </c>
      <c r="AR6124" s="20" t="s">
        <v>19</v>
      </c>
      <c r="AS6124" s="32" t="str">
        <f t="shared" si="108"/>
        <v>FALSO</v>
      </c>
    </row>
    <row r="6125" spans="41:45" x14ac:dyDescent="0.2">
      <c r="AO6125" t="s">
        <v>6246</v>
      </c>
      <c r="AP6125" s="20" t="s">
        <v>35</v>
      </c>
      <c r="AQ6125" s="28">
        <v>1593</v>
      </c>
      <c r="AR6125" s="20" t="s">
        <v>18</v>
      </c>
      <c r="AS6125" s="32" t="str">
        <f t="shared" si="108"/>
        <v>VERO</v>
      </c>
    </row>
    <row r="6126" spans="41:45" x14ac:dyDescent="0.2">
      <c r="AO6126" t="s">
        <v>6247</v>
      </c>
      <c r="AP6126" s="20" t="s">
        <v>46</v>
      </c>
      <c r="AQ6126" s="28">
        <v>2860</v>
      </c>
      <c r="AR6126" s="20" t="s">
        <v>19</v>
      </c>
      <c r="AS6126" s="32" t="str">
        <f t="shared" si="108"/>
        <v>FALSO</v>
      </c>
    </row>
    <row r="6127" spans="41:45" x14ac:dyDescent="0.2">
      <c r="AO6127" t="s">
        <v>6248</v>
      </c>
      <c r="AP6127" s="20" t="s">
        <v>111</v>
      </c>
      <c r="AQ6127" s="28">
        <v>2388</v>
      </c>
      <c r="AR6127" s="20" t="s">
        <v>19</v>
      </c>
      <c r="AS6127" s="32" t="str">
        <f t="shared" si="108"/>
        <v>FALSO</v>
      </c>
    </row>
    <row r="6128" spans="41:45" x14ac:dyDescent="0.2">
      <c r="AO6128" t="s">
        <v>6249</v>
      </c>
      <c r="AP6128" s="20" t="s">
        <v>72</v>
      </c>
      <c r="AQ6128" s="28">
        <v>1750</v>
      </c>
      <c r="AR6128" s="20" t="s">
        <v>18</v>
      </c>
      <c r="AS6128" s="32" t="str">
        <f t="shared" si="108"/>
        <v>VERO</v>
      </c>
    </row>
    <row r="6129" spans="41:45" x14ac:dyDescent="0.2">
      <c r="AO6129" t="s">
        <v>6250</v>
      </c>
      <c r="AP6129" s="20" t="s">
        <v>48</v>
      </c>
      <c r="AQ6129" s="28">
        <v>2808</v>
      </c>
      <c r="AR6129" s="20" t="s">
        <v>19</v>
      </c>
      <c r="AS6129" s="32" t="str">
        <f t="shared" si="108"/>
        <v>VERO</v>
      </c>
    </row>
    <row r="6130" spans="41:45" x14ac:dyDescent="0.2">
      <c r="AO6130" t="s">
        <v>6251</v>
      </c>
      <c r="AP6130" s="20" t="s">
        <v>177</v>
      </c>
      <c r="AQ6130" s="28">
        <v>2673</v>
      </c>
      <c r="AR6130" s="20" t="s">
        <v>19</v>
      </c>
      <c r="AS6130" s="32" t="str">
        <f t="shared" si="108"/>
        <v>FALSO</v>
      </c>
    </row>
    <row r="6131" spans="41:45" x14ac:dyDescent="0.2">
      <c r="AO6131" t="s">
        <v>6252</v>
      </c>
      <c r="AP6131" s="20" t="s">
        <v>225</v>
      </c>
      <c r="AQ6131" s="28">
        <v>2565</v>
      </c>
      <c r="AR6131" s="20" t="s">
        <v>19</v>
      </c>
      <c r="AS6131" s="32" t="str">
        <f t="shared" si="108"/>
        <v>FALSO</v>
      </c>
    </row>
    <row r="6132" spans="41:45" x14ac:dyDescent="0.2">
      <c r="AO6132" t="s">
        <v>6253</v>
      </c>
      <c r="AP6132" s="20" t="s">
        <v>94</v>
      </c>
      <c r="AQ6132" s="28">
        <v>1584</v>
      </c>
      <c r="AR6132" s="20" t="s">
        <v>18</v>
      </c>
      <c r="AS6132" s="32" t="str">
        <f t="shared" si="108"/>
        <v>VERO</v>
      </c>
    </row>
    <row r="6133" spans="41:45" x14ac:dyDescent="0.2">
      <c r="AO6133" t="s">
        <v>6254</v>
      </c>
      <c r="AP6133" s="20" t="s">
        <v>221</v>
      </c>
      <c r="AQ6133" s="28">
        <v>2343</v>
      </c>
      <c r="AR6133" s="20" t="s">
        <v>19</v>
      </c>
      <c r="AS6133" s="32" t="str">
        <f t="shared" si="108"/>
        <v>FALSO</v>
      </c>
    </row>
    <row r="6134" spans="41:45" x14ac:dyDescent="0.2">
      <c r="AO6134" t="s">
        <v>6255</v>
      </c>
      <c r="AP6134" s="20" t="s">
        <v>28</v>
      </c>
      <c r="AQ6134" s="28">
        <v>1144</v>
      </c>
      <c r="AR6134" s="20" t="s">
        <v>17</v>
      </c>
      <c r="AS6134" s="32" t="str">
        <f t="shared" si="108"/>
        <v>VERO</v>
      </c>
    </row>
    <row r="6135" spans="41:45" x14ac:dyDescent="0.2">
      <c r="AO6135" t="s">
        <v>6256</v>
      </c>
      <c r="AP6135" s="20" t="s">
        <v>90</v>
      </c>
      <c r="AQ6135" s="28">
        <v>2658</v>
      </c>
      <c r="AR6135" s="20" t="s">
        <v>19</v>
      </c>
      <c r="AS6135" s="32" t="str">
        <f t="shared" si="108"/>
        <v>VERO</v>
      </c>
    </row>
    <row r="6136" spans="41:45" x14ac:dyDescent="0.2">
      <c r="AO6136" t="s">
        <v>6257</v>
      </c>
      <c r="AP6136" s="20" t="s">
        <v>59</v>
      </c>
      <c r="AQ6136" s="28">
        <v>2422</v>
      </c>
      <c r="AR6136" s="20" t="s">
        <v>19</v>
      </c>
      <c r="AS6136" s="32" t="str">
        <f t="shared" si="108"/>
        <v>VERO</v>
      </c>
    </row>
    <row r="6137" spans="41:45" x14ac:dyDescent="0.2">
      <c r="AO6137" t="s">
        <v>6258</v>
      </c>
      <c r="AP6137" s="20" t="s">
        <v>159</v>
      </c>
      <c r="AQ6137" s="28">
        <v>2348</v>
      </c>
      <c r="AR6137" s="20" t="s">
        <v>19</v>
      </c>
      <c r="AS6137" s="32" t="str">
        <f t="shared" si="108"/>
        <v>FALSO</v>
      </c>
    </row>
    <row r="6138" spans="41:45" x14ac:dyDescent="0.2">
      <c r="AO6138" t="s">
        <v>6259</v>
      </c>
      <c r="AP6138" s="20" t="s">
        <v>66</v>
      </c>
      <c r="AQ6138" s="28">
        <v>1901</v>
      </c>
      <c r="AR6138" s="20" t="s">
        <v>18</v>
      </c>
      <c r="AS6138" s="32" t="str">
        <f t="shared" si="108"/>
        <v>VERO</v>
      </c>
    </row>
    <row r="6139" spans="41:45" x14ac:dyDescent="0.2">
      <c r="AO6139" t="s">
        <v>6260</v>
      </c>
      <c r="AP6139" s="20" t="s">
        <v>120</v>
      </c>
      <c r="AQ6139" s="28">
        <v>1297</v>
      </c>
      <c r="AR6139" s="20" t="s">
        <v>17</v>
      </c>
      <c r="AS6139" s="32" t="str">
        <f t="shared" si="108"/>
        <v>FALSO</v>
      </c>
    </row>
    <row r="6140" spans="41:45" x14ac:dyDescent="0.2">
      <c r="AO6140" t="s">
        <v>6261</v>
      </c>
      <c r="AP6140" s="20" t="s">
        <v>82</v>
      </c>
      <c r="AQ6140" s="28">
        <v>4188</v>
      </c>
      <c r="AR6140" s="20" t="s">
        <v>20</v>
      </c>
      <c r="AS6140" s="32" t="str">
        <f t="shared" si="108"/>
        <v>FALSO</v>
      </c>
    </row>
    <row r="6141" spans="41:45" x14ac:dyDescent="0.2">
      <c r="AO6141" t="s">
        <v>6262</v>
      </c>
      <c r="AP6141" s="20" t="s">
        <v>127</v>
      </c>
      <c r="AQ6141" s="28">
        <v>2250</v>
      </c>
      <c r="AR6141" s="20" t="s">
        <v>19</v>
      </c>
      <c r="AS6141" s="32" t="str">
        <f t="shared" si="108"/>
        <v>FALSO</v>
      </c>
    </row>
    <row r="6142" spans="41:45" x14ac:dyDescent="0.2">
      <c r="AO6142" t="s">
        <v>6263</v>
      </c>
      <c r="AP6142" s="20" t="s">
        <v>177</v>
      </c>
      <c r="AQ6142" s="28">
        <v>2909</v>
      </c>
      <c r="AR6142" s="20" t="s">
        <v>19</v>
      </c>
      <c r="AS6142" s="32" t="str">
        <f t="shared" si="108"/>
        <v>FALSO</v>
      </c>
    </row>
    <row r="6143" spans="41:45" x14ac:dyDescent="0.2">
      <c r="AO6143" t="s">
        <v>6264</v>
      </c>
      <c r="AP6143" s="20" t="s">
        <v>37</v>
      </c>
      <c r="AQ6143" s="28">
        <v>2333</v>
      </c>
      <c r="AR6143" s="20" t="s">
        <v>19</v>
      </c>
      <c r="AS6143" s="32" t="str">
        <f t="shared" si="108"/>
        <v>FALSO</v>
      </c>
    </row>
    <row r="6144" spans="41:45" x14ac:dyDescent="0.2">
      <c r="AO6144" t="s">
        <v>6265</v>
      </c>
      <c r="AP6144" s="20" t="s">
        <v>88</v>
      </c>
      <c r="AQ6144" s="28">
        <v>2240</v>
      </c>
      <c r="AR6144" s="20" t="s">
        <v>19</v>
      </c>
      <c r="AS6144" s="32" t="str">
        <f t="shared" si="108"/>
        <v>VERO</v>
      </c>
    </row>
    <row r="6145" spans="41:45" x14ac:dyDescent="0.2">
      <c r="AO6145" t="s">
        <v>6266</v>
      </c>
      <c r="AP6145" s="20" t="s">
        <v>103</v>
      </c>
      <c r="AQ6145" s="28">
        <v>1204</v>
      </c>
      <c r="AR6145" s="20" t="s">
        <v>17</v>
      </c>
      <c r="AS6145" s="32" t="str">
        <f t="shared" si="108"/>
        <v>VERO</v>
      </c>
    </row>
    <row r="6146" spans="41:45" x14ac:dyDescent="0.2">
      <c r="AO6146" t="s">
        <v>6267</v>
      </c>
      <c r="AP6146" s="20" t="s">
        <v>70</v>
      </c>
      <c r="AQ6146" s="28">
        <v>1637</v>
      </c>
      <c r="AR6146" s="20" t="s">
        <v>18</v>
      </c>
      <c r="AS6146" s="32" t="str">
        <f t="shared" si="108"/>
        <v>VERO</v>
      </c>
    </row>
    <row r="6147" spans="41:45" x14ac:dyDescent="0.2">
      <c r="AO6147" t="s">
        <v>6268</v>
      </c>
      <c r="AP6147" s="20" t="s">
        <v>150</v>
      </c>
      <c r="AQ6147" s="28">
        <v>1908</v>
      </c>
      <c r="AR6147" s="20" t="s">
        <v>18</v>
      </c>
      <c r="AS6147" s="32" t="str">
        <f t="shared" si="108"/>
        <v>VERO</v>
      </c>
    </row>
    <row r="6148" spans="41:45" x14ac:dyDescent="0.2">
      <c r="AO6148" t="s">
        <v>6269</v>
      </c>
      <c r="AP6148" s="20" t="s">
        <v>103</v>
      </c>
      <c r="AQ6148" s="28">
        <v>1110</v>
      </c>
      <c r="AR6148" s="20" t="s">
        <v>17</v>
      </c>
      <c r="AS6148" s="32" t="str">
        <f t="shared" si="108"/>
        <v>VERO</v>
      </c>
    </row>
    <row r="6149" spans="41:45" x14ac:dyDescent="0.2">
      <c r="AO6149" t="s">
        <v>6270</v>
      </c>
      <c r="AP6149" s="20" t="s">
        <v>157</v>
      </c>
      <c r="AQ6149" s="28">
        <v>2287</v>
      </c>
      <c r="AR6149" s="20" t="s">
        <v>19</v>
      </c>
      <c r="AS6149" s="32" t="str">
        <f t="shared" si="108"/>
        <v>FALSO</v>
      </c>
    </row>
    <row r="6150" spans="41:45" x14ac:dyDescent="0.2">
      <c r="AO6150" t="s">
        <v>6271</v>
      </c>
      <c r="AP6150" s="20" t="s">
        <v>55</v>
      </c>
      <c r="AQ6150" s="28">
        <v>2134</v>
      </c>
      <c r="AR6150" s="20" t="s">
        <v>19</v>
      </c>
      <c r="AS6150" s="32" t="str">
        <f t="shared" si="108"/>
        <v>VERO</v>
      </c>
    </row>
    <row r="6151" spans="41:45" x14ac:dyDescent="0.2">
      <c r="AO6151" t="s">
        <v>6272</v>
      </c>
      <c r="AP6151" s="20" t="s">
        <v>55</v>
      </c>
      <c r="AQ6151" s="28">
        <v>2201</v>
      </c>
      <c r="AR6151" s="20" t="s">
        <v>19</v>
      </c>
      <c r="AS6151" s="32" t="str">
        <f t="shared" si="108"/>
        <v>VERO</v>
      </c>
    </row>
    <row r="6152" spans="41:45" x14ac:dyDescent="0.2">
      <c r="AO6152" t="s">
        <v>6273</v>
      </c>
      <c r="AP6152" s="20" t="s">
        <v>126</v>
      </c>
      <c r="AQ6152" s="28">
        <v>1203</v>
      </c>
      <c r="AR6152" s="20" t="s">
        <v>17</v>
      </c>
      <c r="AS6152" s="32" t="str">
        <f t="shared" si="108"/>
        <v>VERO</v>
      </c>
    </row>
    <row r="6153" spans="41:45" x14ac:dyDescent="0.2">
      <c r="AO6153" t="s">
        <v>6274</v>
      </c>
      <c r="AP6153" s="20" t="s">
        <v>62</v>
      </c>
      <c r="AQ6153" s="28">
        <v>1333</v>
      </c>
      <c r="AR6153" s="20" t="s">
        <v>17</v>
      </c>
      <c r="AS6153" s="32" t="str">
        <f t="shared" si="108"/>
        <v>VERO</v>
      </c>
    </row>
    <row r="6154" spans="41:45" x14ac:dyDescent="0.2">
      <c r="AO6154" t="s">
        <v>6275</v>
      </c>
      <c r="AP6154" s="20" t="s">
        <v>80</v>
      </c>
      <c r="AQ6154" s="28">
        <v>1499</v>
      </c>
      <c r="AR6154" s="20" t="s">
        <v>18</v>
      </c>
      <c r="AS6154" s="32" t="str">
        <f t="shared" si="108"/>
        <v>FALSO</v>
      </c>
    </row>
    <row r="6155" spans="41:45" x14ac:dyDescent="0.2">
      <c r="AO6155" t="s">
        <v>6276</v>
      </c>
      <c r="AP6155" s="20" t="s">
        <v>188</v>
      </c>
      <c r="AQ6155" s="28">
        <v>2628</v>
      </c>
      <c r="AR6155" s="20" t="s">
        <v>19</v>
      </c>
      <c r="AS6155" s="32" t="str">
        <f t="shared" si="108"/>
        <v>FALSO</v>
      </c>
    </row>
    <row r="6156" spans="41:45" x14ac:dyDescent="0.2">
      <c r="AO6156" t="s">
        <v>6277</v>
      </c>
      <c r="AP6156" s="20" t="s">
        <v>152</v>
      </c>
      <c r="AQ6156" s="28">
        <v>2382</v>
      </c>
      <c r="AR6156" s="20" t="s">
        <v>19</v>
      </c>
      <c r="AS6156" s="32" t="str">
        <f t="shared" si="108"/>
        <v>VERO</v>
      </c>
    </row>
    <row r="6157" spans="41:45" x14ac:dyDescent="0.2">
      <c r="AO6157" t="s">
        <v>6278</v>
      </c>
      <c r="AP6157" s="20" t="s">
        <v>47</v>
      </c>
      <c r="AQ6157" s="28">
        <v>2649</v>
      </c>
      <c r="AR6157" s="20" t="s">
        <v>19</v>
      </c>
      <c r="AS6157" s="32" t="str">
        <f t="shared" si="108"/>
        <v>FALSO</v>
      </c>
    </row>
    <row r="6158" spans="41:45" x14ac:dyDescent="0.2">
      <c r="AO6158" t="s">
        <v>6279</v>
      </c>
      <c r="AP6158" s="20" t="s">
        <v>177</v>
      </c>
      <c r="AQ6158" s="28">
        <v>3179</v>
      </c>
      <c r="AR6158" s="20" t="s">
        <v>20</v>
      </c>
      <c r="AS6158" s="32" t="str">
        <f t="shared" si="108"/>
        <v>FALSO</v>
      </c>
    </row>
    <row r="6159" spans="41:45" x14ac:dyDescent="0.2">
      <c r="AO6159" t="s">
        <v>6280</v>
      </c>
      <c r="AP6159" s="20" t="s">
        <v>123</v>
      </c>
      <c r="AQ6159" s="28">
        <v>1500</v>
      </c>
      <c r="AR6159" s="20" t="s">
        <v>18</v>
      </c>
      <c r="AS6159" s="32" t="str">
        <f t="shared" si="108"/>
        <v>FALSO</v>
      </c>
    </row>
    <row r="6160" spans="41:45" x14ac:dyDescent="0.2">
      <c r="AO6160" t="s">
        <v>6281</v>
      </c>
      <c r="AP6160" s="20" t="s">
        <v>75</v>
      </c>
      <c r="AQ6160" s="28">
        <v>1437</v>
      </c>
      <c r="AR6160" s="20" t="s">
        <v>18</v>
      </c>
      <c r="AS6160" s="32" t="str">
        <f t="shared" si="108"/>
        <v>VERO</v>
      </c>
    </row>
    <row r="6161" spans="41:45" x14ac:dyDescent="0.2">
      <c r="AO6161" t="s">
        <v>6282</v>
      </c>
      <c r="AP6161" s="20" t="s">
        <v>72</v>
      </c>
      <c r="AQ6161" s="28">
        <v>1623</v>
      </c>
      <c r="AR6161" s="20" t="s">
        <v>18</v>
      </c>
      <c r="AS6161" s="32" t="str">
        <f t="shared" si="108"/>
        <v>VERO</v>
      </c>
    </row>
    <row r="6162" spans="41:45" x14ac:dyDescent="0.2">
      <c r="AO6162" t="s">
        <v>6283</v>
      </c>
      <c r="AP6162" s="20" t="s">
        <v>55</v>
      </c>
      <c r="AQ6162" s="28">
        <v>2091</v>
      </c>
      <c r="AR6162" s="20" t="s">
        <v>18</v>
      </c>
      <c r="AS6162" s="32" t="str">
        <f t="shared" si="108"/>
        <v>VERO</v>
      </c>
    </row>
    <row r="6163" spans="41:45" x14ac:dyDescent="0.2">
      <c r="AO6163" t="s">
        <v>6284</v>
      </c>
      <c r="AP6163" s="20" t="s">
        <v>120</v>
      </c>
      <c r="AQ6163" s="28">
        <v>1539</v>
      </c>
      <c r="AR6163" s="20" t="s">
        <v>18</v>
      </c>
      <c r="AS6163" s="32" t="str">
        <f t="shared" si="108"/>
        <v>FALSO</v>
      </c>
    </row>
    <row r="6164" spans="41:45" x14ac:dyDescent="0.2">
      <c r="AO6164" t="s">
        <v>6285</v>
      </c>
      <c r="AP6164" s="20" t="s">
        <v>107</v>
      </c>
      <c r="AQ6164" s="28">
        <v>2193</v>
      </c>
      <c r="AR6164" s="20" t="s">
        <v>19</v>
      </c>
      <c r="AS6164" s="32" t="str">
        <f t="shared" si="108"/>
        <v>FALSO</v>
      </c>
    </row>
    <row r="6165" spans="41:45" x14ac:dyDescent="0.2">
      <c r="AO6165" t="s">
        <v>6286</v>
      </c>
      <c r="AP6165" s="20" t="s">
        <v>32</v>
      </c>
      <c r="AQ6165" s="28">
        <v>2638</v>
      </c>
      <c r="AR6165" s="20" t="s">
        <v>19</v>
      </c>
      <c r="AS6165" s="32" t="str">
        <f t="shared" si="108"/>
        <v>FALSO</v>
      </c>
    </row>
    <row r="6166" spans="41:45" x14ac:dyDescent="0.2">
      <c r="AO6166" t="s">
        <v>6287</v>
      </c>
      <c r="AP6166" s="20" t="s">
        <v>188</v>
      </c>
      <c r="AQ6166" s="28">
        <v>2851</v>
      </c>
      <c r="AR6166" s="20" t="s">
        <v>19</v>
      </c>
      <c r="AS6166" s="32" t="str">
        <f t="shared" si="108"/>
        <v>FALSO</v>
      </c>
    </row>
    <row r="6167" spans="41:45" x14ac:dyDescent="0.2">
      <c r="AO6167" t="s">
        <v>6288</v>
      </c>
      <c r="AP6167" s="20" t="s">
        <v>53</v>
      </c>
      <c r="AQ6167" s="28">
        <v>2632</v>
      </c>
      <c r="AR6167" s="20" t="s">
        <v>19</v>
      </c>
      <c r="AS6167" s="32" t="str">
        <f t="shared" si="108"/>
        <v>FALSO</v>
      </c>
    </row>
    <row r="6168" spans="41:45" x14ac:dyDescent="0.2">
      <c r="AO6168" t="s">
        <v>6289</v>
      </c>
      <c r="AP6168" s="20" t="s">
        <v>65</v>
      </c>
      <c r="AQ6168" s="28">
        <v>3236</v>
      </c>
      <c r="AR6168" s="20" t="s">
        <v>20</v>
      </c>
      <c r="AS6168" s="32" t="str">
        <f t="shared" si="108"/>
        <v>FALSO</v>
      </c>
    </row>
    <row r="6169" spans="41:45" x14ac:dyDescent="0.2">
      <c r="AO6169" t="s">
        <v>6290</v>
      </c>
      <c r="AP6169" s="20" t="s">
        <v>206</v>
      </c>
      <c r="AQ6169" s="28">
        <v>2544</v>
      </c>
      <c r="AR6169" s="20" t="s">
        <v>19</v>
      </c>
      <c r="AS6169" s="32" t="str">
        <f t="shared" si="108"/>
        <v>FALSO</v>
      </c>
    </row>
    <row r="6170" spans="41:45" x14ac:dyDescent="0.2">
      <c r="AO6170" t="s">
        <v>6291</v>
      </c>
      <c r="AP6170" s="20" t="s">
        <v>101</v>
      </c>
      <c r="AQ6170" s="28">
        <v>2389</v>
      </c>
      <c r="AR6170" s="20" t="s">
        <v>19</v>
      </c>
      <c r="AS6170" s="32" t="str">
        <f t="shared" ref="AS6170:AS6233" si="109">IF((LOOKUP(AP6170,$AT$3:$AT$60))=AP6170,"VERO","FALSO")</f>
        <v>FALSO</v>
      </c>
    </row>
    <row r="6171" spans="41:45" x14ac:dyDescent="0.2">
      <c r="AO6171" t="s">
        <v>6292</v>
      </c>
      <c r="AP6171" s="20" t="s">
        <v>72</v>
      </c>
      <c r="AQ6171" s="28">
        <v>1862</v>
      </c>
      <c r="AR6171" s="20" t="s">
        <v>18</v>
      </c>
      <c r="AS6171" s="32" t="str">
        <f t="shared" si="109"/>
        <v>VERO</v>
      </c>
    </row>
    <row r="6172" spans="41:45" x14ac:dyDescent="0.2">
      <c r="AO6172" t="s">
        <v>6293</v>
      </c>
      <c r="AP6172" s="20" t="s">
        <v>46</v>
      </c>
      <c r="AQ6172" s="28">
        <v>2473</v>
      </c>
      <c r="AR6172" s="20" t="s">
        <v>19</v>
      </c>
      <c r="AS6172" s="32" t="str">
        <f t="shared" si="109"/>
        <v>FALSO</v>
      </c>
    </row>
    <row r="6173" spans="41:45" x14ac:dyDescent="0.2">
      <c r="AO6173" t="s">
        <v>6294</v>
      </c>
      <c r="AP6173" s="20" t="s">
        <v>177</v>
      </c>
      <c r="AQ6173" s="28">
        <v>2999</v>
      </c>
      <c r="AR6173" s="20" t="s">
        <v>19</v>
      </c>
      <c r="AS6173" s="32" t="str">
        <f t="shared" si="109"/>
        <v>FALSO</v>
      </c>
    </row>
    <row r="6174" spans="41:45" x14ac:dyDescent="0.2">
      <c r="AO6174" t="s">
        <v>6295</v>
      </c>
      <c r="AP6174" s="20" t="s">
        <v>171</v>
      </c>
      <c r="AQ6174" s="28">
        <v>2348</v>
      </c>
      <c r="AR6174" s="20" t="s">
        <v>19</v>
      </c>
      <c r="AS6174" s="32" t="str">
        <f t="shared" si="109"/>
        <v>VERO</v>
      </c>
    </row>
    <row r="6175" spans="41:45" x14ac:dyDescent="0.2">
      <c r="AO6175" t="s">
        <v>6296</v>
      </c>
      <c r="AP6175" s="20" t="s">
        <v>52</v>
      </c>
      <c r="AQ6175" s="28">
        <v>1133</v>
      </c>
      <c r="AR6175" s="20" t="s">
        <v>17</v>
      </c>
      <c r="AS6175" s="32" t="str">
        <f t="shared" si="109"/>
        <v>VERO</v>
      </c>
    </row>
    <row r="6176" spans="41:45" x14ac:dyDescent="0.2">
      <c r="AO6176" t="s">
        <v>6297</v>
      </c>
      <c r="AP6176" s="20" t="s">
        <v>103</v>
      </c>
      <c r="AQ6176" s="28">
        <v>1202</v>
      </c>
      <c r="AR6176" s="20" t="s">
        <v>17</v>
      </c>
      <c r="AS6176" s="32" t="str">
        <f t="shared" si="109"/>
        <v>VERO</v>
      </c>
    </row>
    <row r="6177" spans="41:45" x14ac:dyDescent="0.2">
      <c r="AO6177" t="s">
        <v>6298</v>
      </c>
      <c r="AP6177" s="20" t="s">
        <v>72</v>
      </c>
      <c r="AQ6177" s="28">
        <v>2421</v>
      </c>
      <c r="AR6177" s="20" t="s">
        <v>19</v>
      </c>
      <c r="AS6177" s="32" t="str">
        <f t="shared" si="109"/>
        <v>VERO</v>
      </c>
    </row>
    <row r="6178" spans="41:45" x14ac:dyDescent="0.2">
      <c r="AO6178" t="s">
        <v>6299</v>
      </c>
      <c r="AP6178" s="20" t="s">
        <v>47</v>
      </c>
      <c r="AQ6178" s="28">
        <v>2404</v>
      </c>
      <c r="AR6178" s="20" t="s">
        <v>19</v>
      </c>
      <c r="AS6178" s="32" t="str">
        <f t="shared" si="109"/>
        <v>FALSO</v>
      </c>
    </row>
    <row r="6179" spans="41:45" x14ac:dyDescent="0.2">
      <c r="AO6179" t="s">
        <v>6300</v>
      </c>
      <c r="AP6179" s="20" t="s">
        <v>90</v>
      </c>
      <c r="AQ6179" s="28">
        <v>2333</v>
      </c>
      <c r="AR6179" s="20" t="s">
        <v>19</v>
      </c>
      <c r="AS6179" s="32" t="str">
        <f t="shared" si="109"/>
        <v>VERO</v>
      </c>
    </row>
    <row r="6180" spans="41:45" x14ac:dyDescent="0.2">
      <c r="AO6180" t="s">
        <v>6301</v>
      </c>
      <c r="AP6180" s="20" t="s">
        <v>219</v>
      </c>
      <c r="AQ6180" s="28">
        <v>2282</v>
      </c>
      <c r="AR6180" s="20" t="s">
        <v>19</v>
      </c>
      <c r="AS6180" s="32" t="str">
        <f t="shared" si="109"/>
        <v>FALSO</v>
      </c>
    </row>
    <row r="6181" spans="41:45" x14ac:dyDescent="0.2">
      <c r="AO6181" t="s">
        <v>6302</v>
      </c>
      <c r="AP6181" s="20" t="s">
        <v>98</v>
      </c>
      <c r="AQ6181" s="28">
        <v>3176</v>
      </c>
      <c r="AR6181" s="20" t="s">
        <v>20</v>
      </c>
      <c r="AS6181" s="32" t="str">
        <f t="shared" si="109"/>
        <v>FALSO</v>
      </c>
    </row>
    <row r="6182" spans="41:45" x14ac:dyDescent="0.2">
      <c r="AO6182" t="s">
        <v>6303</v>
      </c>
      <c r="AP6182" s="20" t="s">
        <v>55</v>
      </c>
      <c r="AQ6182" s="28">
        <v>2495</v>
      </c>
      <c r="AR6182" s="20" t="s">
        <v>19</v>
      </c>
      <c r="AS6182" s="32" t="str">
        <f t="shared" si="109"/>
        <v>VERO</v>
      </c>
    </row>
    <row r="6183" spans="41:45" x14ac:dyDescent="0.2">
      <c r="AO6183" t="s">
        <v>6304</v>
      </c>
      <c r="AP6183" s="20" t="s">
        <v>62</v>
      </c>
      <c r="AQ6183" s="28">
        <v>1236</v>
      </c>
      <c r="AR6183" s="20" t="s">
        <v>17</v>
      </c>
      <c r="AS6183" s="32" t="str">
        <f t="shared" si="109"/>
        <v>VERO</v>
      </c>
    </row>
    <row r="6184" spans="41:45" x14ac:dyDescent="0.2">
      <c r="AO6184" t="s">
        <v>6305</v>
      </c>
      <c r="AP6184" s="20" t="s">
        <v>108</v>
      </c>
      <c r="AQ6184" s="28">
        <v>1254</v>
      </c>
      <c r="AR6184" s="20" t="s">
        <v>17</v>
      </c>
      <c r="AS6184" s="32" t="str">
        <f t="shared" si="109"/>
        <v>VERO</v>
      </c>
    </row>
    <row r="6185" spans="41:45" x14ac:dyDescent="0.2">
      <c r="AO6185" t="s">
        <v>6306</v>
      </c>
      <c r="AP6185" s="20" t="s">
        <v>78</v>
      </c>
      <c r="AQ6185" s="28">
        <v>2265</v>
      </c>
      <c r="AR6185" s="20" t="s">
        <v>19</v>
      </c>
      <c r="AS6185" s="32" t="str">
        <f t="shared" si="109"/>
        <v>FALSO</v>
      </c>
    </row>
    <row r="6186" spans="41:45" x14ac:dyDescent="0.2">
      <c r="AO6186" t="s">
        <v>6307</v>
      </c>
      <c r="AP6186" s="20" t="s">
        <v>59</v>
      </c>
      <c r="AQ6186" s="28">
        <v>1917</v>
      </c>
      <c r="AR6186" s="20" t="s">
        <v>18</v>
      </c>
      <c r="AS6186" s="32" t="str">
        <f t="shared" si="109"/>
        <v>VERO</v>
      </c>
    </row>
    <row r="6187" spans="41:45" x14ac:dyDescent="0.2">
      <c r="AO6187" t="s">
        <v>6308</v>
      </c>
      <c r="AP6187" s="20" t="s">
        <v>157</v>
      </c>
      <c r="AQ6187" s="28">
        <v>2194</v>
      </c>
      <c r="AR6187" s="20" t="s">
        <v>19</v>
      </c>
      <c r="AS6187" s="32" t="str">
        <f t="shared" si="109"/>
        <v>FALSO</v>
      </c>
    </row>
    <row r="6188" spans="41:45" x14ac:dyDescent="0.2">
      <c r="AO6188" t="s">
        <v>6309</v>
      </c>
      <c r="AP6188" s="20" t="s">
        <v>144</v>
      </c>
      <c r="AQ6188" s="28">
        <v>691</v>
      </c>
      <c r="AR6188" s="20" t="s">
        <v>16</v>
      </c>
      <c r="AS6188" s="32" t="str">
        <f t="shared" si="109"/>
        <v>VERO</v>
      </c>
    </row>
    <row r="6189" spans="41:45" x14ac:dyDescent="0.2">
      <c r="AO6189" t="s">
        <v>6310</v>
      </c>
      <c r="AP6189" s="20" t="s">
        <v>61</v>
      </c>
      <c r="AQ6189" s="28">
        <v>1393</v>
      </c>
      <c r="AR6189" s="20" t="s">
        <v>17</v>
      </c>
      <c r="AS6189" s="32" t="str">
        <f t="shared" si="109"/>
        <v>VERO</v>
      </c>
    </row>
    <row r="6190" spans="41:45" x14ac:dyDescent="0.2">
      <c r="AO6190" t="s">
        <v>6311</v>
      </c>
      <c r="AP6190" s="20" t="s">
        <v>98</v>
      </c>
      <c r="AQ6190" s="28">
        <v>2633</v>
      </c>
      <c r="AR6190" s="20" t="s">
        <v>19</v>
      </c>
      <c r="AS6190" s="32" t="str">
        <f t="shared" si="109"/>
        <v>FALSO</v>
      </c>
    </row>
    <row r="6191" spans="41:45" x14ac:dyDescent="0.2">
      <c r="AO6191" t="s">
        <v>6312</v>
      </c>
      <c r="AP6191" s="20" t="s">
        <v>72</v>
      </c>
      <c r="AQ6191" s="28">
        <v>1930</v>
      </c>
      <c r="AR6191" s="20" t="s">
        <v>18</v>
      </c>
      <c r="AS6191" s="32" t="str">
        <f t="shared" si="109"/>
        <v>VERO</v>
      </c>
    </row>
    <row r="6192" spans="41:45" x14ac:dyDescent="0.2">
      <c r="AO6192" t="s">
        <v>6313</v>
      </c>
      <c r="AP6192" s="20" t="s">
        <v>112</v>
      </c>
      <c r="AQ6192" s="28">
        <v>837</v>
      </c>
      <c r="AR6192" s="20" t="s">
        <v>16</v>
      </c>
      <c r="AS6192" s="32" t="str">
        <f t="shared" si="109"/>
        <v>VERO</v>
      </c>
    </row>
    <row r="6193" spans="41:45" x14ac:dyDescent="0.2">
      <c r="AO6193" t="s">
        <v>6314</v>
      </c>
      <c r="AP6193" s="20" t="s">
        <v>221</v>
      </c>
      <c r="AQ6193" s="28">
        <v>2502</v>
      </c>
      <c r="AR6193" s="20" t="s">
        <v>19</v>
      </c>
      <c r="AS6193" s="32" t="str">
        <f t="shared" si="109"/>
        <v>FALSO</v>
      </c>
    </row>
    <row r="6194" spans="41:45" x14ac:dyDescent="0.2">
      <c r="AO6194" t="s">
        <v>6315</v>
      </c>
      <c r="AP6194" s="20" t="s">
        <v>30</v>
      </c>
      <c r="AQ6194" s="28">
        <v>2701</v>
      </c>
      <c r="AR6194" s="20" t="s">
        <v>19</v>
      </c>
      <c r="AS6194" s="32" t="str">
        <f t="shared" si="109"/>
        <v>FALSO</v>
      </c>
    </row>
    <row r="6195" spans="41:45" x14ac:dyDescent="0.2">
      <c r="AO6195" t="s">
        <v>6316</v>
      </c>
      <c r="AP6195" s="20" t="s">
        <v>127</v>
      </c>
      <c r="AQ6195" s="28">
        <v>2702</v>
      </c>
      <c r="AR6195" s="20" t="s">
        <v>19</v>
      </c>
      <c r="AS6195" s="32" t="str">
        <f t="shared" si="109"/>
        <v>FALSO</v>
      </c>
    </row>
    <row r="6196" spans="41:45" x14ac:dyDescent="0.2">
      <c r="AO6196" t="s">
        <v>6317</v>
      </c>
      <c r="AP6196" s="20" t="s">
        <v>77</v>
      </c>
      <c r="AQ6196" s="28">
        <v>1198</v>
      </c>
      <c r="AR6196" s="20" t="s">
        <v>17</v>
      </c>
      <c r="AS6196" s="32" t="str">
        <f t="shared" si="109"/>
        <v>VERO</v>
      </c>
    </row>
    <row r="6197" spans="41:45" x14ac:dyDescent="0.2">
      <c r="AO6197" t="s">
        <v>6318</v>
      </c>
      <c r="AP6197" s="20" t="s">
        <v>177</v>
      </c>
      <c r="AQ6197" s="28">
        <v>2845</v>
      </c>
      <c r="AR6197" s="20" t="s">
        <v>19</v>
      </c>
      <c r="AS6197" s="32" t="str">
        <f t="shared" si="109"/>
        <v>FALSO</v>
      </c>
    </row>
    <row r="6198" spans="41:45" x14ac:dyDescent="0.2">
      <c r="AO6198" t="s">
        <v>6319</v>
      </c>
      <c r="AP6198" s="20" t="s">
        <v>112</v>
      </c>
      <c r="AQ6198" s="28">
        <v>1781</v>
      </c>
      <c r="AR6198" s="20" t="s">
        <v>18</v>
      </c>
      <c r="AS6198" s="32" t="str">
        <f t="shared" si="109"/>
        <v>VERO</v>
      </c>
    </row>
    <row r="6199" spans="41:45" x14ac:dyDescent="0.2">
      <c r="AO6199" t="s">
        <v>6320</v>
      </c>
      <c r="AP6199" s="20" t="s">
        <v>56</v>
      </c>
      <c r="AQ6199" s="28">
        <v>1046</v>
      </c>
      <c r="AR6199" s="20" t="s">
        <v>17</v>
      </c>
      <c r="AS6199" s="32" t="str">
        <f t="shared" si="109"/>
        <v>VERO</v>
      </c>
    </row>
    <row r="6200" spans="41:45" x14ac:dyDescent="0.2">
      <c r="AO6200" t="s">
        <v>6321</v>
      </c>
      <c r="AP6200" s="20" t="s">
        <v>125</v>
      </c>
      <c r="AQ6200" s="28">
        <v>1978</v>
      </c>
      <c r="AR6200" s="20" t="s">
        <v>18</v>
      </c>
      <c r="AS6200" s="32" t="str">
        <f t="shared" si="109"/>
        <v>FALSO</v>
      </c>
    </row>
    <row r="6201" spans="41:45" x14ac:dyDescent="0.2">
      <c r="AO6201" t="s">
        <v>6322</v>
      </c>
      <c r="AP6201" s="20" t="s">
        <v>82</v>
      </c>
      <c r="AQ6201" s="28">
        <v>4073</v>
      </c>
      <c r="AR6201" s="20" t="s">
        <v>20</v>
      </c>
      <c r="AS6201" s="32" t="str">
        <f t="shared" si="109"/>
        <v>FALSO</v>
      </c>
    </row>
    <row r="6202" spans="41:45" x14ac:dyDescent="0.2">
      <c r="AO6202" t="s">
        <v>6323</v>
      </c>
      <c r="AP6202" s="20" t="s">
        <v>188</v>
      </c>
      <c r="AQ6202" s="28">
        <v>2628</v>
      </c>
      <c r="AR6202" s="20" t="s">
        <v>19</v>
      </c>
      <c r="AS6202" s="32" t="str">
        <f t="shared" si="109"/>
        <v>FALSO</v>
      </c>
    </row>
    <row r="6203" spans="41:45" x14ac:dyDescent="0.2">
      <c r="AO6203" t="s">
        <v>6324</v>
      </c>
      <c r="AP6203" s="20" t="s">
        <v>84</v>
      </c>
      <c r="AQ6203" s="28">
        <v>1204</v>
      </c>
      <c r="AR6203" s="20" t="s">
        <v>17</v>
      </c>
      <c r="AS6203" s="32" t="str">
        <f t="shared" si="109"/>
        <v>VERO</v>
      </c>
    </row>
    <row r="6204" spans="41:45" x14ac:dyDescent="0.2">
      <c r="AO6204" t="s">
        <v>6325</v>
      </c>
      <c r="AP6204" s="20" t="s">
        <v>177</v>
      </c>
      <c r="AQ6204" s="28">
        <v>3083</v>
      </c>
      <c r="AR6204" s="20" t="s">
        <v>20</v>
      </c>
      <c r="AS6204" s="32" t="str">
        <f t="shared" si="109"/>
        <v>FALSO</v>
      </c>
    </row>
    <row r="6205" spans="41:45" x14ac:dyDescent="0.2">
      <c r="AO6205" t="s">
        <v>6326</v>
      </c>
      <c r="AP6205" s="20" t="s">
        <v>198</v>
      </c>
      <c r="AQ6205" s="28">
        <v>2386</v>
      </c>
      <c r="AR6205" s="20" t="s">
        <v>19</v>
      </c>
      <c r="AS6205" s="32" t="str">
        <f t="shared" si="109"/>
        <v>FALSO</v>
      </c>
    </row>
    <row r="6206" spans="41:45" x14ac:dyDescent="0.2">
      <c r="AO6206" t="s">
        <v>6327</v>
      </c>
      <c r="AP6206" s="20" t="s">
        <v>227</v>
      </c>
      <c r="AQ6206" s="28">
        <v>2514</v>
      </c>
      <c r="AR6206" s="20" t="s">
        <v>19</v>
      </c>
      <c r="AS6206" s="32" t="str">
        <f t="shared" si="109"/>
        <v>FALSO</v>
      </c>
    </row>
    <row r="6207" spans="41:45" x14ac:dyDescent="0.2">
      <c r="AO6207" t="s">
        <v>6328</v>
      </c>
      <c r="AP6207" s="20" t="s">
        <v>78</v>
      </c>
      <c r="AQ6207" s="28">
        <v>2389</v>
      </c>
      <c r="AR6207" s="20" t="s">
        <v>19</v>
      </c>
      <c r="AS6207" s="32" t="str">
        <f t="shared" si="109"/>
        <v>FALSO</v>
      </c>
    </row>
    <row r="6208" spans="41:45" x14ac:dyDescent="0.2">
      <c r="AO6208" t="s">
        <v>6329</v>
      </c>
      <c r="AP6208" s="20" t="s">
        <v>59</v>
      </c>
      <c r="AQ6208" s="28">
        <v>1514</v>
      </c>
      <c r="AR6208" s="20" t="s">
        <v>18</v>
      </c>
      <c r="AS6208" s="32" t="str">
        <f t="shared" si="109"/>
        <v>VERO</v>
      </c>
    </row>
    <row r="6209" spans="41:45" x14ac:dyDescent="0.2">
      <c r="AO6209" t="s">
        <v>6330</v>
      </c>
      <c r="AP6209" s="20" t="s">
        <v>111</v>
      </c>
      <c r="AQ6209" s="28">
        <v>2393</v>
      </c>
      <c r="AR6209" s="20" t="s">
        <v>19</v>
      </c>
      <c r="AS6209" s="32" t="str">
        <f t="shared" si="109"/>
        <v>FALSO</v>
      </c>
    </row>
    <row r="6210" spans="41:45" x14ac:dyDescent="0.2">
      <c r="AO6210" t="s">
        <v>6331</v>
      </c>
      <c r="AP6210" s="20" t="s">
        <v>203</v>
      </c>
      <c r="AQ6210" s="28">
        <v>2811</v>
      </c>
      <c r="AR6210" s="20" t="s">
        <v>19</v>
      </c>
      <c r="AS6210" s="32" t="str">
        <f t="shared" si="109"/>
        <v>FALSO</v>
      </c>
    </row>
    <row r="6211" spans="41:45" x14ac:dyDescent="0.2">
      <c r="AO6211" t="s">
        <v>6332</v>
      </c>
      <c r="AP6211" s="20" t="s">
        <v>227</v>
      </c>
      <c r="AQ6211" s="28">
        <v>2561</v>
      </c>
      <c r="AR6211" s="20" t="s">
        <v>19</v>
      </c>
      <c r="AS6211" s="32" t="str">
        <f t="shared" si="109"/>
        <v>FALSO</v>
      </c>
    </row>
    <row r="6212" spans="41:45" x14ac:dyDescent="0.2">
      <c r="AO6212" t="s">
        <v>6333</v>
      </c>
      <c r="AP6212" s="20" t="s">
        <v>177</v>
      </c>
      <c r="AQ6212" s="28">
        <v>2834</v>
      </c>
      <c r="AR6212" s="20" t="s">
        <v>19</v>
      </c>
      <c r="AS6212" s="32" t="str">
        <f t="shared" si="109"/>
        <v>FALSO</v>
      </c>
    </row>
    <row r="6213" spans="41:45" x14ac:dyDescent="0.2">
      <c r="AO6213" t="s">
        <v>6334</v>
      </c>
      <c r="AP6213" s="20" t="s">
        <v>37</v>
      </c>
      <c r="AQ6213" s="28">
        <v>2085</v>
      </c>
      <c r="AR6213" s="20" t="s">
        <v>18</v>
      </c>
      <c r="AS6213" s="32" t="str">
        <f t="shared" si="109"/>
        <v>FALSO</v>
      </c>
    </row>
    <row r="6214" spans="41:45" x14ac:dyDescent="0.2">
      <c r="AO6214" t="s">
        <v>6335</v>
      </c>
      <c r="AP6214" s="20" t="s">
        <v>96</v>
      </c>
      <c r="AQ6214" s="28">
        <v>2435</v>
      </c>
      <c r="AR6214" s="20" t="s">
        <v>19</v>
      </c>
      <c r="AS6214" s="32" t="str">
        <f t="shared" si="109"/>
        <v>VERO</v>
      </c>
    </row>
    <row r="6215" spans="41:45" x14ac:dyDescent="0.2">
      <c r="AO6215" t="s">
        <v>6336</v>
      </c>
      <c r="AP6215" s="20" t="s">
        <v>84</v>
      </c>
      <c r="AQ6215" s="28">
        <v>1073</v>
      </c>
      <c r="AR6215" s="20" t="s">
        <v>17</v>
      </c>
      <c r="AS6215" s="32" t="str">
        <f t="shared" si="109"/>
        <v>VERO</v>
      </c>
    </row>
    <row r="6216" spans="41:45" x14ac:dyDescent="0.2">
      <c r="AO6216" t="s">
        <v>6337</v>
      </c>
      <c r="AP6216" s="20" t="s">
        <v>90</v>
      </c>
      <c r="AQ6216" s="28">
        <v>1099</v>
      </c>
      <c r="AR6216" s="20" t="s">
        <v>17</v>
      </c>
      <c r="AS6216" s="32" t="str">
        <f t="shared" si="109"/>
        <v>VERO</v>
      </c>
    </row>
    <row r="6217" spans="41:45" x14ac:dyDescent="0.2">
      <c r="AO6217" t="s">
        <v>6338</v>
      </c>
      <c r="AP6217" s="20" t="s">
        <v>72</v>
      </c>
      <c r="AQ6217" s="28">
        <v>1695</v>
      </c>
      <c r="AR6217" s="20" t="s">
        <v>18</v>
      </c>
      <c r="AS6217" s="32" t="str">
        <f t="shared" si="109"/>
        <v>VERO</v>
      </c>
    </row>
    <row r="6218" spans="41:45" x14ac:dyDescent="0.2">
      <c r="AO6218" t="s">
        <v>6339</v>
      </c>
      <c r="AP6218" s="20" t="s">
        <v>177</v>
      </c>
      <c r="AQ6218" s="28">
        <v>2594</v>
      </c>
      <c r="AR6218" s="20" t="s">
        <v>19</v>
      </c>
      <c r="AS6218" s="32" t="str">
        <f t="shared" si="109"/>
        <v>FALSO</v>
      </c>
    </row>
    <row r="6219" spans="41:45" x14ac:dyDescent="0.2">
      <c r="AO6219" t="s">
        <v>6340</v>
      </c>
      <c r="AP6219" s="20" t="s">
        <v>45</v>
      </c>
      <c r="AQ6219" s="28">
        <v>1762</v>
      </c>
      <c r="AR6219" s="20" t="s">
        <v>18</v>
      </c>
      <c r="AS6219" s="32" t="str">
        <f t="shared" si="109"/>
        <v>VERO</v>
      </c>
    </row>
    <row r="6220" spans="41:45" x14ac:dyDescent="0.2">
      <c r="AO6220" t="s">
        <v>6341</v>
      </c>
      <c r="AP6220" s="20" t="s">
        <v>180</v>
      </c>
      <c r="AQ6220" s="28">
        <v>2544</v>
      </c>
      <c r="AR6220" s="20" t="s">
        <v>19</v>
      </c>
      <c r="AS6220" s="32" t="str">
        <f t="shared" si="109"/>
        <v>FALSO</v>
      </c>
    </row>
    <row r="6221" spans="41:45" x14ac:dyDescent="0.2">
      <c r="AO6221" t="s">
        <v>6342</v>
      </c>
      <c r="AP6221" s="20" t="s">
        <v>27</v>
      </c>
      <c r="AQ6221" s="28">
        <v>2383</v>
      </c>
      <c r="AR6221" s="20" t="s">
        <v>19</v>
      </c>
      <c r="AS6221" s="32" t="str">
        <f t="shared" si="109"/>
        <v>FALSO</v>
      </c>
    </row>
    <row r="6222" spans="41:45" x14ac:dyDescent="0.2">
      <c r="AO6222" t="s">
        <v>6343</v>
      </c>
      <c r="AP6222" s="20" t="s">
        <v>188</v>
      </c>
      <c r="AQ6222" s="28">
        <v>2619</v>
      </c>
      <c r="AR6222" s="20" t="s">
        <v>19</v>
      </c>
      <c r="AS6222" s="32" t="str">
        <f t="shared" si="109"/>
        <v>FALSO</v>
      </c>
    </row>
    <row r="6223" spans="41:45" x14ac:dyDescent="0.2">
      <c r="AO6223" t="s">
        <v>6344</v>
      </c>
      <c r="AP6223" s="20" t="s">
        <v>111</v>
      </c>
      <c r="AQ6223" s="28">
        <v>2388</v>
      </c>
      <c r="AR6223" s="20" t="s">
        <v>19</v>
      </c>
      <c r="AS6223" s="32" t="str">
        <f t="shared" si="109"/>
        <v>FALSO</v>
      </c>
    </row>
    <row r="6224" spans="41:45" x14ac:dyDescent="0.2">
      <c r="AO6224" t="s">
        <v>6345</v>
      </c>
      <c r="AP6224" s="20" t="s">
        <v>206</v>
      </c>
      <c r="AQ6224" s="28">
        <v>2402</v>
      </c>
      <c r="AR6224" s="20" t="s">
        <v>19</v>
      </c>
      <c r="AS6224" s="32" t="str">
        <f t="shared" si="109"/>
        <v>FALSO</v>
      </c>
    </row>
    <row r="6225" spans="41:45" x14ac:dyDescent="0.2">
      <c r="AO6225" t="s">
        <v>6346</v>
      </c>
      <c r="AP6225" s="20" t="s">
        <v>107</v>
      </c>
      <c r="AQ6225" s="28">
        <v>2234</v>
      </c>
      <c r="AR6225" s="20" t="s">
        <v>19</v>
      </c>
      <c r="AS6225" s="32" t="str">
        <f t="shared" si="109"/>
        <v>FALSO</v>
      </c>
    </row>
    <row r="6226" spans="41:45" x14ac:dyDescent="0.2">
      <c r="AO6226" t="s">
        <v>6347</v>
      </c>
      <c r="AP6226" s="20" t="s">
        <v>48</v>
      </c>
      <c r="AQ6226" s="28">
        <v>2332</v>
      </c>
      <c r="AR6226" s="20" t="s">
        <v>19</v>
      </c>
      <c r="AS6226" s="32" t="str">
        <f t="shared" si="109"/>
        <v>VERO</v>
      </c>
    </row>
    <row r="6227" spans="41:45" x14ac:dyDescent="0.2">
      <c r="AO6227" t="s">
        <v>6348</v>
      </c>
      <c r="AP6227" s="20" t="s">
        <v>27</v>
      </c>
      <c r="AQ6227" s="28">
        <v>2431</v>
      </c>
      <c r="AR6227" s="20" t="s">
        <v>19</v>
      </c>
      <c r="AS6227" s="32" t="str">
        <f t="shared" si="109"/>
        <v>FALSO</v>
      </c>
    </row>
    <row r="6228" spans="41:45" x14ac:dyDescent="0.2">
      <c r="AO6228" t="s">
        <v>6349</v>
      </c>
      <c r="AP6228" s="20" t="s">
        <v>164</v>
      </c>
      <c r="AQ6228" s="28">
        <v>1258</v>
      </c>
      <c r="AR6228" s="20" t="s">
        <v>17</v>
      </c>
      <c r="AS6228" s="32" t="str">
        <f t="shared" si="109"/>
        <v>VERO</v>
      </c>
    </row>
    <row r="6229" spans="41:45" x14ac:dyDescent="0.2">
      <c r="AO6229" t="s">
        <v>6350</v>
      </c>
      <c r="AP6229" s="20" t="s">
        <v>45</v>
      </c>
      <c r="AQ6229" s="28">
        <v>2284</v>
      </c>
      <c r="AR6229" s="20" t="s">
        <v>19</v>
      </c>
      <c r="AS6229" s="32" t="str">
        <f t="shared" si="109"/>
        <v>VERO</v>
      </c>
    </row>
    <row r="6230" spans="41:45" x14ac:dyDescent="0.2">
      <c r="AO6230" t="s">
        <v>6351</v>
      </c>
      <c r="AP6230" s="20" t="s">
        <v>69</v>
      </c>
      <c r="AQ6230" s="28">
        <v>1691</v>
      </c>
      <c r="AR6230" s="20" t="s">
        <v>18</v>
      </c>
      <c r="AS6230" s="32" t="str">
        <f t="shared" si="109"/>
        <v>VERO</v>
      </c>
    </row>
    <row r="6231" spans="41:45" x14ac:dyDescent="0.2">
      <c r="AO6231" t="s">
        <v>6352</v>
      </c>
      <c r="AP6231" s="20" t="s">
        <v>32</v>
      </c>
      <c r="AQ6231" s="28">
        <v>2718</v>
      </c>
      <c r="AR6231" s="20" t="s">
        <v>19</v>
      </c>
      <c r="AS6231" s="32" t="str">
        <f t="shared" si="109"/>
        <v>FALSO</v>
      </c>
    </row>
    <row r="6232" spans="41:45" x14ac:dyDescent="0.2">
      <c r="AO6232" t="s">
        <v>6353</v>
      </c>
      <c r="AP6232" s="20" t="s">
        <v>144</v>
      </c>
      <c r="AQ6232" s="28">
        <v>1657</v>
      </c>
      <c r="AR6232" s="20" t="s">
        <v>18</v>
      </c>
      <c r="AS6232" s="32" t="str">
        <f t="shared" si="109"/>
        <v>VERO</v>
      </c>
    </row>
    <row r="6233" spans="41:45" x14ac:dyDescent="0.2">
      <c r="AO6233" t="s">
        <v>6354</v>
      </c>
      <c r="AP6233" s="20" t="s">
        <v>129</v>
      </c>
      <c r="AQ6233" s="28">
        <v>2668</v>
      </c>
      <c r="AR6233" s="20" t="s">
        <v>19</v>
      </c>
      <c r="AS6233" s="32" t="str">
        <f t="shared" si="109"/>
        <v>VERO</v>
      </c>
    </row>
    <row r="6234" spans="41:45" x14ac:dyDescent="0.2">
      <c r="AO6234" t="s">
        <v>6355</v>
      </c>
      <c r="AP6234" s="20" t="s">
        <v>53</v>
      </c>
      <c r="AQ6234" s="28">
        <v>3032</v>
      </c>
      <c r="AR6234" s="20" t="s">
        <v>20</v>
      </c>
      <c r="AS6234" s="32" t="str">
        <f t="shared" ref="AS6234:AS6297" si="110">IF((LOOKUP(AP6234,$AT$3:$AT$60))=AP6234,"VERO","FALSO")</f>
        <v>FALSO</v>
      </c>
    </row>
    <row r="6235" spans="41:45" x14ac:dyDescent="0.2">
      <c r="AO6235" t="s">
        <v>6356</v>
      </c>
      <c r="AP6235" s="20" t="s">
        <v>47</v>
      </c>
      <c r="AQ6235" s="28">
        <v>2450</v>
      </c>
      <c r="AR6235" s="20" t="s">
        <v>19</v>
      </c>
      <c r="AS6235" s="32" t="str">
        <f t="shared" si="110"/>
        <v>FALSO</v>
      </c>
    </row>
    <row r="6236" spans="41:45" x14ac:dyDescent="0.2">
      <c r="AO6236" t="s">
        <v>6357</v>
      </c>
      <c r="AP6236" s="20" t="s">
        <v>177</v>
      </c>
      <c r="AQ6236" s="28">
        <v>2984</v>
      </c>
      <c r="AR6236" s="20" t="s">
        <v>19</v>
      </c>
      <c r="AS6236" s="32" t="str">
        <f t="shared" si="110"/>
        <v>FALSO</v>
      </c>
    </row>
    <row r="6237" spans="41:45" x14ac:dyDescent="0.2">
      <c r="AO6237" t="s">
        <v>6358</v>
      </c>
      <c r="AP6237" s="20" t="s">
        <v>80</v>
      </c>
      <c r="AQ6237" s="28">
        <v>1607</v>
      </c>
      <c r="AR6237" s="20" t="s">
        <v>18</v>
      </c>
      <c r="AS6237" s="32" t="str">
        <f t="shared" si="110"/>
        <v>FALSO</v>
      </c>
    </row>
    <row r="6238" spans="41:45" x14ac:dyDescent="0.2">
      <c r="AO6238" t="s">
        <v>6359</v>
      </c>
      <c r="AP6238" s="20" t="s">
        <v>206</v>
      </c>
      <c r="AQ6238" s="28">
        <v>2281</v>
      </c>
      <c r="AR6238" s="20" t="s">
        <v>19</v>
      </c>
      <c r="AS6238" s="32" t="str">
        <f t="shared" si="110"/>
        <v>FALSO</v>
      </c>
    </row>
    <row r="6239" spans="41:45" x14ac:dyDescent="0.2">
      <c r="AO6239" t="s">
        <v>6360</v>
      </c>
      <c r="AP6239" s="20" t="s">
        <v>63</v>
      </c>
      <c r="AQ6239" s="28">
        <v>2698</v>
      </c>
      <c r="AR6239" s="20" t="s">
        <v>19</v>
      </c>
      <c r="AS6239" s="32" t="str">
        <f t="shared" si="110"/>
        <v>FALSO</v>
      </c>
    </row>
    <row r="6240" spans="41:45" x14ac:dyDescent="0.2">
      <c r="AO6240" t="s">
        <v>6361</v>
      </c>
      <c r="AP6240" s="20" t="s">
        <v>37</v>
      </c>
      <c r="AQ6240" s="28">
        <v>1873</v>
      </c>
      <c r="AR6240" s="20" t="s">
        <v>18</v>
      </c>
      <c r="AS6240" s="32" t="str">
        <f t="shared" si="110"/>
        <v>FALSO</v>
      </c>
    </row>
    <row r="6241" spans="41:45" x14ac:dyDescent="0.2">
      <c r="AO6241" t="s">
        <v>6362</v>
      </c>
      <c r="AP6241" s="20" t="s">
        <v>111</v>
      </c>
      <c r="AQ6241" s="28">
        <v>2334</v>
      </c>
      <c r="AR6241" s="20" t="s">
        <v>19</v>
      </c>
      <c r="AS6241" s="32" t="str">
        <f t="shared" si="110"/>
        <v>FALSO</v>
      </c>
    </row>
    <row r="6242" spans="41:45" x14ac:dyDescent="0.2">
      <c r="AO6242" t="s">
        <v>6363</v>
      </c>
      <c r="AP6242" s="20" t="s">
        <v>144</v>
      </c>
      <c r="AQ6242" s="28">
        <v>1260</v>
      </c>
      <c r="AR6242" s="20" t="s">
        <v>17</v>
      </c>
      <c r="AS6242" s="32" t="str">
        <f t="shared" si="110"/>
        <v>VERO</v>
      </c>
    </row>
    <row r="6243" spans="41:45" x14ac:dyDescent="0.2">
      <c r="AO6243" t="s">
        <v>6364</v>
      </c>
      <c r="AP6243" s="20" t="s">
        <v>28</v>
      </c>
      <c r="AQ6243" s="28">
        <v>1588</v>
      </c>
      <c r="AR6243" s="20" t="s">
        <v>18</v>
      </c>
      <c r="AS6243" s="32" t="str">
        <f t="shared" si="110"/>
        <v>VERO</v>
      </c>
    </row>
    <row r="6244" spans="41:45" x14ac:dyDescent="0.2">
      <c r="AO6244" t="s">
        <v>6365</v>
      </c>
      <c r="AP6244" s="20" t="s">
        <v>159</v>
      </c>
      <c r="AQ6244" s="28">
        <v>2612</v>
      </c>
      <c r="AR6244" s="20" t="s">
        <v>19</v>
      </c>
      <c r="AS6244" s="32" t="str">
        <f t="shared" si="110"/>
        <v>FALSO</v>
      </c>
    </row>
    <row r="6245" spans="41:45" x14ac:dyDescent="0.2">
      <c r="AO6245" t="s">
        <v>6366</v>
      </c>
      <c r="AP6245" s="20" t="s">
        <v>101</v>
      </c>
      <c r="AQ6245" s="28">
        <v>2389</v>
      </c>
      <c r="AR6245" s="20" t="s">
        <v>19</v>
      </c>
      <c r="AS6245" s="32" t="str">
        <f t="shared" si="110"/>
        <v>FALSO</v>
      </c>
    </row>
    <row r="6246" spans="41:45" x14ac:dyDescent="0.2">
      <c r="AO6246" t="s">
        <v>6367</v>
      </c>
      <c r="AP6246" s="20" t="s">
        <v>72</v>
      </c>
      <c r="AQ6246" s="28">
        <v>2897</v>
      </c>
      <c r="AR6246" s="20" t="s">
        <v>19</v>
      </c>
      <c r="AS6246" s="32" t="str">
        <f t="shared" si="110"/>
        <v>VERO</v>
      </c>
    </row>
    <row r="6247" spans="41:45" x14ac:dyDescent="0.2">
      <c r="AO6247" t="s">
        <v>6368</v>
      </c>
      <c r="AP6247" s="20" t="s">
        <v>59</v>
      </c>
      <c r="AQ6247" s="28">
        <v>2062</v>
      </c>
      <c r="AR6247" s="20" t="s">
        <v>18</v>
      </c>
      <c r="AS6247" s="32" t="str">
        <f t="shared" si="110"/>
        <v>VERO</v>
      </c>
    </row>
    <row r="6248" spans="41:45" x14ac:dyDescent="0.2">
      <c r="AO6248" t="s">
        <v>6369</v>
      </c>
      <c r="AP6248" s="20" t="s">
        <v>152</v>
      </c>
      <c r="AQ6248" s="28">
        <v>2187</v>
      </c>
      <c r="AR6248" s="20" t="s">
        <v>19</v>
      </c>
      <c r="AS6248" s="32" t="str">
        <f t="shared" si="110"/>
        <v>VERO</v>
      </c>
    </row>
    <row r="6249" spans="41:45" x14ac:dyDescent="0.2">
      <c r="AO6249" t="s">
        <v>6370</v>
      </c>
      <c r="AP6249" s="20" t="s">
        <v>48</v>
      </c>
      <c r="AQ6249" s="28">
        <v>2187</v>
      </c>
      <c r="AR6249" s="20" t="s">
        <v>19</v>
      </c>
      <c r="AS6249" s="32" t="str">
        <f t="shared" si="110"/>
        <v>VERO</v>
      </c>
    </row>
    <row r="6250" spans="41:45" x14ac:dyDescent="0.2">
      <c r="AO6250" t="s">
        <v>6371</v>
      </c>
      <c r="AP6250" s="20" t="s">
        <v>90</v>
      </c>
      <c r="AQ6250" s="28">
        <v>1499</v>
      </c>
      <c r="AR6250" s="20" t="s">
        <v>18</v>
      </c>
      <c r="AS6250" s="32" t="str">
        <f t="shared" si="110"/>
        <v>VERO</v>
      </c>
    </row>
    <row r="6251" spans="41:45" x14ac:dyDescent="0.2">
      <c r="AO6251" t="s">
        <v>6372</v>
      </c>
      <c r="AP6251" s="20" t="s">
        <v>75</v>
      </c>
      <c r="AQ6251" s="28">
        <v>1197</v>
      </c>
      <c r="AR6251" s="20" t="s">
        <v>17</v>
      </c>
      <c r="AS6251" s="32" t="str">
        <f t="shared" si="110"/>
        <v>VERO</v>
      </c>
    </row>
    <row r="6252" spans="41:45" x14ac:dyDescent="0.2">
      <c r="AO6252" t="s">
        <v>6373</v>
      </c>
      <c r="AP6252" s="20" t="s">
        <v>66</v>
      </c>
      <c r="AQ6252" s="28">
        <v>2062</v>
      </c>
      <c r="AR6252" s="20" t="s">
        <v>18</v>
      </c>
      <c r="AS6252" s="32" t="str">
        <f t="shared" si="110"/>
        <v>VERO</v>
      </c>
    </row>
    <row r="6253" spans="41:45" x14ac:dyDescent="0.2">
      <c r="AO6253" t="s">
        <v>6374</v>
      </c>
      <c r="AP6253" s="20" t="s">
        <v>159</v>
      </c>
      <c r="AQ6253" s="28">
        <v>2366</v>
      </c>
      <c r="AR6253" s="20" t="s">
        <v>19</v>
      </c>
      <c r="AS6253" s="32" t="str">
        <f t="shared" si="110"/>
        <v>FALSO</v>
      </c>
    </row>
    <row r="6254" spans="41:45" x14ac:dyDescent="0.2">
      <c r="AO6254" t="s">
        <v>6375</v>
      </c>
      <c r="AP6254" s="20" t="s">
        <v>61</v>
      </c>
      <c r="AQ6254" s="28">
        <v>2004</v>
      </c>
      <c r="AR6254" s="20" t="s">
        <v>18</v>
      </c>
      <c r="AS6254" s="32" t="str">
        <f t="shared" si="110"/>
        <v>VERO</v>
      </c>
    </row>
    <row r="6255" spans="41:45" x14ac:dyDescent="0.2">
      <c r="AO6255" t="s">
        <v>6376</v>
      </c>
      <c r="AP6255" s="20" t="s">
        <v>56</v>
      </c>
      <c r="AQ6255" s="28">
        <v>766</v>
      </c>
      <c r="AR6255" s="20" t="s">
        <v>16</v>
      </c>
      <c r="AS6255" s="32" t="str">
        <f t="shared" si="110"/>
        <v>VERO</v>
      </c>
    </row>
    <row r="6256" spans="41:45" x14ac:dyDescent="0.2">
      <c r="AO6256" t="s">
        <v>6377</v>
      </c>
      <c r="AP6256" s="20" t="s">
        <v>66</v>
      </c>
      <c r="AQ6256" s="28">
        <v>1735</v>
      </c>
      <c r="AR6256" s="20" t="s">
        <v>18</v>
      </c>
      <c r="AS6256" s="32" t="str">
        <f t="shared" si="110"/>
        <v>VERO</v>
      </c>
    </row>
    <row r="6257" spans="41:45" x14ac:dyDescent="0.2">
      <c r="AO6257" t="s">
        <v>6378</v>
      </c>
      <c r="AP6257" s="20" t="s">
        <v>49</v>
      </c>
      <c r="AQ6257" s="28">
        <v>1937</v>
      </c>
      <c r="AR6257" s="20" t="s">
        <v>18</v>
      </c>
      <c r="AS6257" s="32" t="str">
        <f t="shared" si="110"/>
        <v>FALSO</v>
      </c>
    </row>
    <row r="6258" spans="41:45" x14ac:dyDescent="0.2">
      <c r="AO6258" t="s">
        <v>6379</v>
      </c>
      <c r="AP6258" s="20" t="s">
        <v>59</v>
      </c>
      <c r="AQ6258" s="28">
        <v>2160</v>
      </c>
      <c r="AR6258" s="20" t="s">
        <v>19</v>
      </c>
      <c r="AS6258" s="32" t="str">
        <f t="shared" si="110"/>
        <v>VERO</v>
      </c>
    </row>
    <row r="6259" spans="41:45" x14ac:dyDescent="0.2">
      <c r="AO6259" t="s">
        <v>6380</v>
      </c>
      <c r="AP6259" s="20" t="s">
        <v>59</v>
      </c>
      <c r="AQ6259" s="28">
        <v>1919</v>
      </c>
      <c r="AR6259" s="20" t="s">
        <v>18</v>
      </c>
      <c r="AS6259" s="32" t="str">
        <f t="shared" si="110"/>
        <v>VERO</v>
      </c>
    </row>
    <row r="6260" spans="41:45" x14ac:dyDescent="0.2">
      <c r="AO6260" t="s">
        <v>6381</v>
      </c>
      <c r="AP6260" s="20" t="s">
        <v>47</v>
      </c>
      <c r="AQ6260" s="28">
        <v>2557</v>
      </c>
      <c r="AR6260" s="20" t="s">
        <v>19</v>
      </c>
      <c r="AS6260" s="32" t="str">
        <f t="shared" si="110"/>
        <v>FALSO</v>
      </c>
    </row>
    <row r="6261" spans="41:45" x14ac:dyDescent="0.2">
      <c r="AO6261" t="s">
        <v>6382</v>
      </c>
      <c r="AP6261" s="20" t="s">
        <v>135</v>
      </c>
      <c r="AQ6261" s="28">
        <v>1696</v>
      </c>
      <c r="AR6261" s="20" t="s">
        <v>18</v>
      </c>
      <c r="AS6261" s="32" t="str">
        <f t="shared" si="110"/>
        <v>VERO</v>
      </c>
    </row>
    <row r="6262" spans="41:45" x14ac:dyDescent="0.2">
      <c r="AO6262" t="s">
        <v>6383</v>
      </c>
      <c r="AP6262" s="20" t="s">
        <v>126</v>
      </c>
      <c r="AQ6262" s="28">
        <v>1317</v>
      </c>
      <c r="AR6262" s="20" t="s">
        <v>17</v>
      </c>
      <c r="AS6262" s="32" t="str">
        <f t="shared" si="110"/>
        <v>VERO</v>
      </c>
    </row>
    <row r="6263" spans="41:45" x14ac:dyDescent="0.2">
      <c r="AO6263" t="s">
        <v>6384</v>
      </c>
      <c r="AP6263" s="20" t="s">
        <v>84</v>
      </c>
      <c r="AQ6263" s="28">
        <v>1134</v>
      </c>
      <c r="AR6263" s="20" t="s">
        <v>17</v>
      </c>
      <c r="AS6263" s="32" t="str">
        <f t="shared" si="110"/>
        <v>VERO</v>
      </c>
    </row>
    <row r="6264" spans="41:45" x14ac:dyDescent="0.2">
      <c r="AO6264" t="s">
        <v>6385</v>
      </c>
      <c r="AP6264" s="20" t="s">
        <v>133</v>
      </c>
      <c r="AQ6264" s="28">
        <v>2132</v>
      </c>
      <c r="AR6264" s="20" t="s">
        <v>19</v>
      </c>
      <c r="AS6264" s="32" t="str">
        <f t="shared" si="110"/>
        <v>VERO</v>
      </c>
    </row>
    <row r="6265" spans="41:45" x14ac:dyDescent="0.2">
      <c r="AO6265" t="s">
        <v>6386</v>
      </c>
      <c r="AP6265" s="20" t="s">
        <v>177</v>
      </c>
      <c r="AQ6265" s="28">
        <v>2750</v>
      </c>
      <c r="AR6265" s="20" t="s">
        <v>19</v>
      </c>
      <c r="AS6265" s="32" t="str">
        <f t="shared" si="110"/>
        <v>FALSO</v>
      </c>
    </row>
    <row r="6266" spans="41:45" x14ac:dyDescent="0.2">
      <c r="AO6266" t="s">
        <v>6387</v>
      </c>
      <c r="AP6266" s="20" t="s">
        <v>88</v>
      </c>
      <c r="AQ6266" s="28">
        <v>2891</v>
      </c>
      <c r="AR6266" s="20" t="s">
        <v>19</v>
      </c>
      <c r="AS6266" s="32" t="str">
        <f t="shared" si="110"/>
        <v>VERO</v>
      </c>
    </row>
    <row r="6267" spans="41:45" x14ac:dyDescent="0.2">
      <c r="AO6267" t="s">
        <v>6388</v>
      </c>
      <c r="AP6267" s="20" t="s">
        <v>150</v>
      </c>
      <c r="AQ6267" s="28">
        <v>2091</v>
      </c>
      <c r="AR6267" s="20" t="s">
        <v>18</v>
      </c>
      <c r="AS6267" s="32" t="str">
        <f t="shared" si="110"/>
        <v>VERO</v>
      </c>
    </row>
    <row r="6268" spans="41:45" x14ac:dyDescent="0.2">
      <c r="AO6268" t="s">
        <v>6389</v>
      </c>
      <c r="AP6268" s="20" t="s">
        <v>75</v>
      </c>
      <c r="AQ6268" s="28">
        <v>1106</v>
      </c>
      <c r="AR6268" s="20" t="s">
        <v>17</v>
      </c>
      <c r="AS6268" s="32" t="str">
        <f t="shared" si="110"/>
        <v>VERO</v>
      </c>
    </row>
    <row r="6269" spans="41:45" x14ac:dyDescent="0.2">
      <c r="AO6269" t="s">
        <v>6390</v>
      </c>
      <c r="AP6269" s="20" t="s">
        <v>120</v>
      </c>
      <c r="AQ6269" s="28">
        <v>1593</v>
      </c>
      <c r="AR6269" s="20" t="s">
        <v>18</v>
      </c>
      <c r="AS6269" s="32" t="str">
        <f t="shared" si="110"/>
        <v>FALSO</v>
      </c>
    </row>
    <row r="6270" spans="41:45" x14ac:dyDescent="0.2">
      <c r="AO6270" t="s">
        <v>6391</v>
      </c>
      <c r="AP6270" s="20" t="s">
        <v>80</v>
      </c>
      <c r="AQ6270" s="28">
        <v>1789</v>
      </c>
      <c r="AR6270" s="20" t="s">
        <v>18</v>
      </c>
      <c r="AS6270" s="32" t="str">
        <f t="shared" si="110"/>
        <v>FALSO</v>
      </c>
    </row>
    <row r="6271" spans="41:45" x14ac:dyDescent="0.2">
      <c r="AO6271" t="s">
        <v>6392</v>
      </c>
      <c r="AP6271" s="20" t="s">
        <v>62</v>
      </c>
      <c r="AQ6271" s="28">
        <v>2293</v>
      </c>
      <c r="AR6271" s="20" t="s">
        <v>19</v>
      </c>
      <c r="AS6271" s="32" t="str">
        <f t="shared" si="110"/>
        <v>VERO</v>
      </c>
    </row>
    <row r="6272" spans="41:45" x14ac:dyDescent="0.2">
      <c r="AO6272" t="s">
        <v>6393</v>
      </c>
      <c r="AP6272" s="20" t="s">
        <v>67</v>
      </c>
      <c r="AQ6272" s="28">
        <v>3418</v>
      </c>
      <c r="AR6272" s="20" t="s">
        <v>20</v>
      </c>
      <c r="AS6272" s="32" t="str">
        <f t="shared" si="110"/>
        <v>FALSO</v>
      </c>
    </row>
    <row r="6273" spans="41:45" x14ac:dyDescent="0.2">
      <c r="AO6273" t="s">
        <v>6394</v>
      </c>
      <c r="AP6273" s="20" t="s">
        <v>48</v>
      </c>
      <c r="AQ6273" s="28">
        <v>2210</v>
      </c>
      <c r="AR6273" s="20" t="s">
        <v>19</v>
      </c>
      <c r="AS6273" s="32" t="str">
        <f t="shared" si="110"/>
        <v>VERO</v>
      </c>
    </row>
    <row r="6274" spans="41:45" x14ac:dyDescent="0.2">
      <c r="AO6274" t="s">
        <v>6395</v>
      </c>
      <c r="AP6274" s="20" t="s">
        <v>107</v>
      </c>
      <c r="AQ6274" s="28">
        <v>2549</v>
      </c>
      <c r="AR6274" s="20" t="s">
        <v>19</v>
      </c>
      <c r="AS6274" s="32" t="str">
        <f t="shared" si="110"/>
        <v>FALSO</v>
      </c>
    </row>
    <row r="6275" spans="41:45" x14ac:dyDescent="0.2">
      <c r="AO6275" t="s">
        <v>6396</v>
      </c>
      <c r="AP6275" s="20" t="s">
        <v>206</v>
      </c>
      <c r="AQ6275" s="28">
        <v>2691</v>
      </c>
      <c r="AR6275" s="20" t="s">
        <v>19</v>
      </c>
      <c r="AS6275" s="32" t="str">
        <f t="shared" si="110"/>
        <v>FALSO</v>
      </c>
    </row>
    <row r="6276" spans="41:45" x14ac:dyDescent="0.2">
      <c r="AO6276" t="s">
        <v>6397</v>
      </c>
      <c r="AP6276" s="20" t="s">
        <v>82</v>
      </c>
      <c r="AQ6276" s="28">
        <v>3453</v>
      </c>
      <c r="AR6276" s="20" t="s">
        <v>20</v>
      </c>
      <c r="AS6276" s="32" t="str">
        <f t="shared" si="110"/>
        <v>FALSO</v>
      </c>
    </row>
    <row r="6277" spans="41:45" x14ac:dyDescent="0.2">
      <c r="AO6277" t="s">
        <v>6398</v>
      </c>
      <c r="AP6277" s="20" t="s">
        <v>45</v>
      </c>
      <c r="AQ6277" s="28">
        <v>1742</v>
      </c>
      <c r="AR6277" s="20" t="s">
        <v>18</v>
      </c>
      <c r="AS6277" s="32" t="str">
        <f t="shared" si="110"/>
        <v>VERO</v>
      </c>
    </row>
    <row r="6278" spans="41:45" x14ac:dyDescent="0.2">
      <c r="AO6278" t="s">
        <v>6399</v>
      </c>
      <c r="AP6278" s="20" t="s">
        <v>45</v>
      </c>
      <c r="AQ6278" s="28">
        <v>1525</v>
      </c>
      <c r="AR6278" s="20" t="s">
        <v>18</v>
      </c>
      <c r="AS6278" s="32" t="str">
        <f t="shared" si="110"/>
        <v>VERO</v>
      </c>
    </row>
    <row r="6279" spans="41:45" x14ac:dyDescent="0.2">
      <c r="AO6279" t="s">
        <v>6400</v>
      </c>
      <c r="AP6279" s="20" t="s">
        <v>144</v>
      </c>
      <c r="AQ6279" s="28">
        <v>2203</v>
      </c>
      <c r="AR6279" s="20" t="s">
        <v>19</v>
      </c>
      <c r="AS6279" s="32" t="str">
        <f t="shared" si="110"/>
        <v>VERO</v>
      </c>
    </row>
    <row r="6280" spans="41:45" x14ac:dyDescent="0.2">
      <c r="AO6280" t="s">
        <v>6401</v>
      </c>
      <c r="AP6280" s="20" t="s">
        <v>94</v>
      </c>
      <c r="AQ6280" s="28">
        <v>1191</v>
      </c>
      <c r="AR6280" s="20" t="s">
        <v>17</v>
      </c>
      <c r="AS6280" s="32" t="str">
        <f t="shared" si="110"/>
        <v>VERO</v>
      </c>
    </row>
    <row r="6281" spans="41:45" x14ac:dyDescent="0.2">
      <c r="AO6281" t="s">
        <v>6402</v>
      </c>
      <c r="AP6281" s="20" t="s">
        <v>72</v>
      </c>
      <c r="AQ6281" s="28">
        <v>2458</v>
      </c>
      <c r="AR6281" s="20" t="s">
        <v>19</v>
      </c>
      <c r="AS6281" s="32" t="str">
        <f t="shared" si="110"/>
        <v>VERO</v>
      </c>
    </row>
    <row r="6282" spans="41:45" x14ac:dyDescent="0.2">
      <c r="AO6282" t="s">
        <v>6403</v>
      </c>
      <c r="AP6282" s="20" t="s">
        <v>72</v>
      </c>
      <c r="AQ6282" s="28">
        <v>1482</v>
      </c>
      <c r="AR6282" s="20" t="s">
        <v>18</v>
      </c>
      <c r="AS6282" s="32" t="str">
        <f t="shared" si="110"/>
        <v>VERO</v>
      </c>
    </row>
    <row r="6283" spans="41:45" x14ac:dyDescent="0.2">
      <c r="AO6283" t="s">
        <v>6404</v>
      </c>
      <c r="AP6283" s="20" t="s">
        <v>82</v>
      </c>
      <c r="AQ6283" s="28">
        <v>3788</v>
      </c>
      <c r="AR6283" s="20" t="s">
        <v>20</v>
      </c>
      <c r="AS6283" s="32" t="str">
        <f t="shared" si="110"/>
        <v>FALSO</v>
      </c>
    </row>
    <row r="6284" spans="41:45" x14ac:dyDescent="0.2">
      <c r="AO6284" t="s">
        <v>6405</v>
      </c>
      <c r="AP6284" s="20" t="s">
        <v>214</v>
      </c>
      <c r="AQ6284" s="28">
        <v>3573</v>
      </c>
      <c r="AR6284" s="20" t="s">
        <v>20</v>
      </c>
      <c r="AS6284" s="32" t="str">
        <f t="shared" si="110"/>
        <v>FALSO</v>
      </c>
    </row>
    <row r="6285" spans="41:45" x14ac:dyDescent="0.2">
      <c r="AO6285" t="s">
        <v>6406</v>
      </c>
      <c r="AP6285" s="20" t="s">
        <v>107</v>
      </c>
      <c r="AQ6285" s="28">
        <v>2241</v>
      </c>
      <c r="AR6285" s="20" t="s">
        <v>19</v>
      </c>
      <c r="AS6285" s="32" t="str">
        <f t="shared" si="110"/>
        <v>FALSO</v>
      </c>
    </row>
    <row r="6286" spans="41:45" x14ac:dyDescent="0.2">
      <c r="AO6286" t="s">
        <v>6407</v>
      </c>
      <c r="AP6286" s="20" t="s">
        <v>127</v>
      </c>
      <c r="AQ6286" s="28">
        <v>2279</v>
      </c>
      <c r="AR6286" s="20" t="s">
        <v>19</v>
      </c>
      <c r="AS6286" s="32" t="str">
        <f t="shared" si="110"/>
        <v>FALSO</v>
      </c>
    </row>
    <row r="6287" spans="41:45" x14ac:dyDescent="0.2">
      <c r="AO6287" t="s">
        <v>6408</v>
      </c>
      <c r="AP6287" s="20" t="s">
        <v>45</v>
      </c>
      <c r="AQ6287" s="28">
        <v>1671</v>
      </c>
      <c r="AR6287" s="20" t="s">
        <v>18</v>
      </c>
      <c r="AS6287" s="32" t="str">
        <f t="shared" si="110"/>
        <v>VERO</v>
      </c>
    </row>
    <row r="6288" spans="41:45" x14ac:dyDescent="0.2">
      <c r="AO6288" t="s">
        <v>6409</v>
      </c>
      <c r="AP6288" s="20" t="s">
        <v>114</v>
      </c>
      <c r="AQ6288" s="28">
        <v>2313</v>
      </c>
      <c r="AR6288" s="20" t="s">
        <v>19</v>
      </c>
      <c r="AS6288" s="32" t="str">
        <f t="shared" si="110"/>
        <v>FALSO</v>
      </c>
    </row>
    <row r="6289" spans="41:45" x14ac:dyDescent="0.2">
      <c r="AO6289" t="s">
        <v>6410</v>
      </c>
      <c r="AP6289" s="20" t="s">
        <v>144</v>
      </c>
      <c r="AQ6289" s="28">
        <v>1007</v>
      </c>
      <c r="AR6289" s="20" t="s">
        <v>17</v>
      </c>
      <c r="AS6289" s="32" t="str">
        <f t="shared" si="110"/>
        <v>VERO</v>
      </c>
    </row>
    <row r="6290" spans="41:45" x14ac:dyDescent="0.2">
      <c r="AO6290" t="s">
        <v>6411</v>
      </c>
      <c r="AP6290" s="20" t="s">
        <v>72</v>
      </c>
      <c r="AQ6290" s="28">
        <v>959</v>
      </c>
      <c r="AR6290" s="20" t="s">
        <v>17</v>
      </c>
      <c r="AS6290" s="32" t="str">
        <f t="shared" si="110"/>
        <v>VERO</v>
      </c>
    </row>
    <row r="6291" spans="41:45" x14ac:dyDescent="0.2">
      <c r="AO6291" t="s">
        <v>6412</v>
      </c>
      <c r="AP6291" s="20" t="s">
        <v>45</v>
      </c>
      <c r="AQ6291" s="28">
        <v>1980</v>
      </c>
      <c r="AR6291" s="20" t="s">
        <v>18</v>
      </c>
      <c r="AS6291" s="32" t="str">
        <f t="shared" si="110"/>
        <v>VERO</v>
      </c>
    </row>
    <row r="6292" spans="41:45" x14ac:dyDescent="0.2">
      <c r="AO6292" t="s">
        <v>6413</v>
      </c>
      <c r="AP6292" s="20" t="s">
        <v>77</v>
      </c>
      <c r="AQ6292" s="28">
        <v>1732</v>
      </c>
      <c r="AR6292" s="20" t="s">
        <v>18</v>
      </c>
      <c r="AS6292" s="32" t="str">
        <f t="shared" si="110"/>
        <v>VERO</v>
      </c>
    </row>
    <row r="6293" spans="41:45" x14ac:dyDescent="0.2">
      <c r="AO6293" t="s">
        <v>6414</v>
      </c>
      <c r="AP6293" s="20" t="s">
        <v>80</v>
      </c>
      <c r="AQ6293" s="28">
        <v>1378</v>
      </c>
      <c r="AR6293" s="20" t="s">
        <v>17</v>
      </c>
      <c r="AS6293" s="32" t="str">
        <f t="shared" si="110"/>
        <v>FALSO</v>
      </c>
    </row>
    <row r="6294" spans="41:45" x14ac:dyDescent="0.2">
      <c r="AO6294" t="s">
        <v>6415</v>
      </c>
      <c r="AP6294" s="20" t="s">
        <v>38</v>
      </c>
      <c r="AQ6294" s="28">
        <v>1895</v>
      </c>
      <c r="AR6294" s="20" t="s">
        <v>18</v>
      </c>
      <c r="AS6294" s="32" t="str">
        <f t="shared" si="110"/>
        <v>VERO</v>
      </c>
    </row>
    <row r="6295" spans="41:45" x14ac:dyDescent="0.2">
      <c r="AO6295" t="s">
        <v>6416</v>
      </c>
      <c r="AP6295" s="20" t="s">
        <v>62</v>
      </c>
      <c r="AQ6295" s="28">
        <v>1113</v>
      </c>
      <c r="AR6295" s="20" t="s">
        <v>17</v>
      </c>
      <c r="AS6295" s="32" t="str">
        <f t="shared" si="110"/>
        <v>VERO</v>
      </c>
    </row>
    <row r="6296" spans="41:45" x14ac:dyDescent="0.2">
      <c r="AO6296" t="s">
        <v>6417</v>
      </c>
      <c r="AP6296" s="20" t="s">
        <v>31</v>
      </c>
      <c r="AQ6296" s="28">
        <v>1969</v>
      </c>
      <c r="AR6296" s="20" t="s">
        <v>18</v>
      </c>
      <c r="AS6296" s="32" t="str">
        <f t="shared" si="110"/>
        <v>VERO</v>
      </c>
    </row>
    <row r="6297" spans="41:45" x14ac:dyDescent="0.2">
      <c r="AO6297" t="s">
        <v>6418</v>
      </c>
      <c r="AP6297" s="20" t="s">
        <v>51</v>
      </c>
      <c r="AQ6297" s="28">
        <v>2418</v>
      </c>
      <c r="AR6297" s="20" t="s">
        <v>19</v>
      </c>
      <c r="AS6297" s="32" t="str">
        <f t="shared" si="110"/>
        <v>VERO</v>
      </c>
    </row>
    <row r="6298" spans="41:45" x14ac:dyDescent="0.2">
      <c r="AO6298" t="s">
        <v>6419</v>
      </c>
      <c r="AP6298" s="20" t="s">
        <v>72</v>
      </c>
      <c r="AQ6298" s="28">
        <v>1774</v>
      </c>
      <c r="AR6298" s="20" t="s">
        <v>18</v>
      </c>
      <c r="AS6298" s="32" t="str">
        <f t="shared" ref="AS6298:AS6361" si="111">IF((LOOKUP(AP6298,$AT$3:$AT$60))=AP6298,"VERO","FALSO")</f>
        <v>VERO</v>
      </c>
    </row>
    <row r="6299" spans="41:45" x14ac:dyDescent="0.2">
      <c r="AO6299" t="s">
        <v>6420</v>
      </c>
      <c r="AP6299" s="20" t="s">
        <v>112</v>
      </c>
      <c r="AQ6299" s="28">
        <v>1550</v>
      </c>
      <c r="AR6299" s="20" t="s">
        <v>18</v>
      </c>
      <c r="AS6299" s="32" t="str">
        <f t="shared" si="111"/>
        <v>VERO</v>
      </c>
    </row>
    <row r="6300" spans="41:45" x14ac:dyDescent="0.2">
      <c r="AO6300" t="s">
        <v>6421</v>
      </c>
      <c r="AP6300" s="20" t="s">
        <v>45</v>
      </c>
      <c r="AQ6300" s="28">
        <v>2335</v>
      </c>
      <c r="AR6300" s="20" t="s">
        <v>19</v>
      </c>
      <c r="AS6300" s="32" t="str">
        <f t="shared" si="111"/>
        <v>VERO</v>
      </c>
    </row>
    <row r="6301" spans="41:45" x14ac:dyDescent="0.2">
      <c r="AO6301" t="s">
        <v>6422</v>
      </c>
      <c r="AP6301" s="20" t="s">
        <v>62</v>
      </c>
      <c r="AQ6301" s="28">
        <v>924</v>
      </c>
      <c r="AR6301" s="20" t="s">
        <v>17</v>
      </c>
      <c r="AS6301" s="32" t="str">
        <f t="shared" si="111"/>
        <v>VERO</v>
      </c>
    </row>
    <row r="6302" spans="41:45" x14ac:dyDescent="0.2">
      <c r="AO6302" t="s">
        <v>6423</v>
      </c>
      <c r="AP6302" s="20" t="s">
        <v>61</v>
      </c>
      <c r="AQ6302" s="28">
        <v>1981</v>
      </c>
      <c r="AR6302" s="20" t="s">
        <v>18</v>
      </c>
      <c r="AS6302" s="32" t="str">
        <f t="shared" si="111"/>
        <v>VERO</v>
      </c>
    </row>
    <row r="6303" spans="41:45" x14ac:dyDescent="0.2">
      <c r="AO6303" t="s">
        <v>6424</v>
      </c>
      <c r="AP6303" s="20" t="s">
        <v>61</v>
      </c>
      <c r="AQ6303" s="28">
        <v>2251</v>
      </c>
      <c r="AR6303" s="20" t="s">
        <v>19</v>
      </c>
      <c r="AS6303" s="32" t="str">
        <f t="shared" si="111"/>
        <v>VERO</v>
      </c>
    </row>
    <row r="6304" spans="41:45" x14ac:dyDescent="0.2">
      <c r="AO6304" t="s">
        <v>6425</v>
      </c>
      <c r="AP6304" s="20" t="s">
        <v>180</v>
      </c>
      <c r="AQ6304" s="28">
        <v>2517</v>
      </c>
      <c r="AR6304" s="20" t="s">
        <v>19</v>
      </c>
      <c r="AS6304" s="32" t="str">
        <f t="shared" si="111"/>
        <v>FALSO</v>
      </c>
    </row>
    <row r="6305" spans="41:45" x14ac:dyDescent="0.2">
      <c r="AO6305" t="s">
        <v>6426</v>
      </c>
      <c r="AP6305" s="20" t="s">
        <v>53</v>
      </c>
      <c r="AQ6305" s="28">
        <v>2510</v>
      </c>
      <c r="AR6305" s="20" t="s">
        <v>19</v>
      </c>
      <c r="AS6305" s="32" t="str">
        <f t="shared" si="111"/>
        <v>FALSO</v>
      </c>
    </row>
    <row r="6306" spans="41:45" x14ac:dyDescent="0.2">
      <c r="AO6306" t="s">
        <v>6427</v>
      </c>
      <c r="AP6306" s="20" t="s">
        <v>159</v>
      </c>
      <c r="AQ6306" s="28">
        <v>2371</v>
      </c>
      <c r="AR6306" s="20" t="s">
        <v>19</v>
      </c>
      <c r="AS6306" s="32" t="str">
        <f t="shared" si="111"/>
        <v>FALSO</v>
      </c>
    </row>
    <row r="6307" spans="41:45" x14ac:dyDescent="0.2">
      <c r="AO6307" t="s">
        <v>6428</v>
      </c>
      <c r="AP6307" s="20" t="s">
        <v>177</v>
      </c>
      <c r="AQ6307" s="28">
        <v>2722</v>
      </c>
      <c r="AR6307" s="20" t="s">
        <v>19</v>
      </c>
      <c r="AS6307" s="32" t="str">
        <f t="shared" si="111"/>
        <v>FALSO</v>
      </c>
    </row>
    <row r="6308" spans="41:45" x14ac:dyDescent="0.2">
      <c r="AO6308" t="s">
        <v>6429</v>
      </c>
      <c r="AP6308" s="20" t="s">
        <v>55</v>
      </c>
      <c r="AQ6308" s="28">
        <v>2076</v>
      </c>
      <c r="AR6308" s="20" t="s">
        <v>18</v>
      </c>
      <c r="AS6308" s="32" t="str">
        <f t="shared" si="111"/>
        <v>VERO</v>
      </c>
    </row>
    <row r="6309" spans="41:45" x14ac:dyDescent="0.2">
      <c r="AO6309" t="s">
        <v>6430</v>
      </c>
      <c r="AP6309" s="20" t="s">
        <v>111</v>
      </c>
      <c r="AQ6309" s="28">
        <v>2388</v>
      </c>
      <c r="AR6309" s="20" t="s">
        <v>19</v>
      </c>
      <c r="AS6309" s="32" t="str">
        <f t="shared" si="111"/>
        <v>FALSO</v>
      </c>
    </row>
    <row r="6310" spans="41:45" x14ac:dyDescent="0.2">
      <c r="AO6310" t="s">
        <v>6431</v>
      </c>
      <c r="AP6310" s="20" t="s">
        <v>101</v>
      </c>
      <c r="AQ6310" s="28">
        <v>2389</v>
      </c>
      <c r="AR6310" s="20" t="s">
        <v>19</v>
      </c>
      <c r="AS6310" s="32" t="str">
        <f t="shared" si="111"/>
        <v>FALSO</v>
      </c>
    </row>
    <row r="6311" spans="41:45" x14ac:dyDescent="0.2">
      <c r="AO6311" t="s">
        <v>6432</v>
      </c>
      <c r="AP6311" s="20" t="s">
        <v>72</v>
      </c>
      <c r="AQ6311" s="28">
        <v>1923</v>
      </c>
      <c r="AR6311" s="20" t="s">
        <v>18</v>
      </c>
      <c r="AS6311" s="32" t="str">
        <f t="shared" si="111"/>
        <v>VERO</v>
      </c>
    </row>
    <row r="6312" spans="41:45" x14ac:dyDescent="0.2">
      <c r="AO6312" t="s">
        <v>6433</v>
      </c>
      <c r="AP6312" s="20" t="s">
        <v>27</v>
      </c>
      <c r="AQ6312" s="28">
        <v>2431</v>
      </c>
      <c r="AR6312" s="20" t="s">
        <v>19</v>
      </c>
      <c r="AS6312" s="32" t="str">
        <f t="shared" si="111"/>
        <v>FALSO</v>
      </c>
    </row>
    <row r="6313" spans="41:45" x14ac:dyDescent="0.2">
      <c r="AO6313" t="s">
        <v>6434</v>
      </c>
      <c r="AP6313" s="20" t="s">
        <v>154</v>
      </c>
      <c r="AQ6313" s="28">
        <v>2466</v>
      </c>
      <c r="AR6313" s="20" t="s">
        <v>19</v>
      </c>
      <c r="AS6313" s="32" t="str">
        <f t="shared" si="111"/>
        <v>VERO</v>
      </c>
    </row>
    <row r="6314" spans="41:45" x14ac:dyDescent="0.2">
      <c r="AO6314" t="s">
        <v>6435</v>
      </c>
      <c r="AP6314" s="20" t="s">
        <v>82</v>
      </c>
      <c r="AQ6314" s="28">
        <v>4279</v>
      </c>
      <c r="AR6314" s="20" t="s">
        <v>20</v>
      </c>
      <c r="AS6314" s="32" t="str">
        <f t="shared" si="111"/>
        <v>FALSO</v>
      </c>
    </row>
    <row r="6315" spans="41:45" x14ac:dyDescent="0.2">
      <c r="AO6315" t="s">
        <v>6436</v>
      </c>
      <c r="AP6315" s="20" t="s">
        <v>82</v>
      </c>
      <c r="AQ6315" s="28">
        <v>3291</v>
      </c>
      <c r="AR6315" s="20" t="s">
        <v>20</v>
      </c>
      <c r="AS6315" s="32" t="str">
        <f t="shared" si="111"/>
        <v>FALSO</v>
      </c>
    </row>
    <row r="6316" spans="41:45" x14ac:dyDescent="0.2">
      <c r="AO6316" t="s">
        <v>6437</v>
      </c>
      <c r="AP6316" s="20" t="s">
        <v>59</v>
      </c>
      <c r="AQ6316" s="28">
        <v>1674</v>
      </c>
      <c r="AR6316" s="20" t="s">
        <v>18</v>
      </c>
      <c r="AS6316" s="32" t="str">
        <f t="shared" si="111"/>
        <v>VERO</v>
      </c>
    </row>
    <row r="6317" spans="41:45" x14ac:dyDescent="0.2">
      <c r="AO6317" t="s">
        <v>6438</v>
      </c>
      <c r="AP6317" s="20" t="s">
        <v>146</v>
      </c>
      <c r="AQ6317" s="28">
        <v>2394</v>
      </c>
      <c r="AR6317" s="20" t="s">
        <v>19</v>
      </c>
      <c r="AS6317" s="32" t="str">
        <f t="shared" si="111"/>
        <v>VERO</v>
      </c>
    </row>
    <row r="6318" spans="41:45" x14ac:dyDescent="0.2">
      <c r="AO6318" t="s">
        <v>6439</v>
      </c>
      <c r="AP6318" s="20" t="s">
        <v>30</v>
      </c>
      <c r="AQ6318" s="28">
        <v>2524</v>
      </c>
      <c r="AR6318" s="20" t="s">
        <v>19</v>
      </c>
      <c r="AS6318" s="32" t="str">
        <f t="shared" si="111"/>
        <v>FALSO</v>
      </c>
    </row>
    <row r="6319" spans="41:45" x14ac:dyDescent="0.2">
      <c r="AO6319" t="s">
        <v>6440</v>
      </c>
      <c r="AP6319" s="20" t="s">
        <v>45</v>
      </c>
      <c r="AQ6319" s="28">
        <v>1889</v>
      </c>
      <c r="AR6319" s="20" t="s">
        <v>18</v>
      </c>
      <c r="AS6319" s="32" t="str">
        <f t="shared" si="111"/>
        <v>VERO</v>
      </c>
    </row>
    <row r="6320" spans="41:45" x14ac:dyDescent="0.2">
      <c r="AO6320" t="s">
        <v>6441</v>
      </c>
      <c r="AP6320" s="20" t="s">
        <v>188</v>
      </c>
      <c r="AQ6320" s="28">
        <v>2623</v>
      </c>
      <c r="AR6320" s="20" t="s">
        <v>19</v>
      </c>
      <c r="AS6320" s="32" t="str">
        <f t="shared" si="111"/>
        <v>FALSO</v>
      </c>
    </row>
    <row r="6321" spans="41:45" x14ac:dyDescent="0.2">
      <c r="AO6321" t="s">
        <v>6442</v>
      </c>
      <c r="AP6321" s="20" t="s">
        <v>66</v>
      </c>
      <c r="AQ6321" s="28">
        <v>1826</v>
      </c>
      <c r="AR6321" s="20" t="s">
        <v>18</v>
      </c>
      <c r="AS6321" s="32" t="str">
        <f t="shared" si="111"/>
        <v>VERO</v>
      </c>
    </row>
    <row r="6322" spans="41:45" x14ac:dyDescent="0.2">
      <c r="AO6322" t="s">
        <v>6443</v>
      </c>
      <c r="AP6322" s="20" t="s">
        <v>38</v>
      </c>
      <c r="AQ6322" s="28">
        <v>1794</v>
      </c>
      <c r="AR6322" s="20" t="s">
        <v>18</v>
      </c>
      <c r="AS6322" s="32" t="str">
        <f t="shared" si="111"/>
        <v>VERO</v>
      </c>
    </row>
    <row r="6323" spans="41:45" x14ac:dyDescent="0.2">
      <c r="AO6323" t="s">
        <v>6444</v>
      </c>
      <c r="AP6323" s="20" t="s">
        <v>164</v>
      </c>
      <c r="AQ6323" s="28">
        <v>1247</v>
      </c>
      <c r="AR6323" s="20" t="s">
        <v>17</v>
      </c>
      <c r="AS6323" s="32" t="str">
        <f t="shared" si="111"/>
        <v>VERO</v>
      </c>
    </row>
    <row r="6324" spans="41:45" x14ac:dyDescent="0.2">
      <c r="AO6324" t="s">
        <v>6445</v>
      </c>
      <c r="AP6324" s="20" t="s">
        <v>53</v>
      </c>
      <c r="AQ6324" s="28">
        <v>2735</v>
      </c>
      <c r="AR6324" s="20" t="s">
        <v>19</v>
      </c>
      <c r="AS6324" s="32" t="str">
        <f t="shared" si="111"/>
        <v>FALSO</v>
      </c>
    </row>
    <row r="6325" spans="41:45" x14ac:dyDescent="0.2">
      <c r="AO6325" t="s">
        <v>6446</v>
      </c>
      <c r="AP6325" s="20" t="s">
        <v>80</v>
      </c>
      <c r="AQ6325" s="28">
        <v>1148</v>
      </c>
      <c r="AR6325" s="20" t="s">
        <v>17</v>
      </c>
      <c r="AS6325" s="32" t="str">
        <f t="shared" si="111"/>
        <v>FALSO</v>
      </c>
    </row>
    <row r="6326" spans="41:45" x14ac:dyDescent="0.2">
      <c r="AO6326" t="s">
        <v>6447</v>
      </c>
      <c r="AP6326" s="20" t="s">
        <v>59</v>
      </c>
      <c r="AQ6326" s="28">
        <v>2173</v>
      </c>
      <c r="AR6326" s="20" t="s">
        <v>19</v>
      </c>
      <c r="AS6326" s="32" t="str">
        <f t="shared" si="111"/>
        <v>VERO</v>
      </c>
    </row>
    <row r="6327" spans="41:45" x14ac:dyDescent="0.2">
      <c r="AO6327" t="s">
        <v>6448</v>
      </c>
      <c r="AP6327" s="20" t="s">
        <v>177</v>
      </c>
      <c r="AQ6327" s="28">
        <v>2830</v>
      </c>
      <c r="AR6327" s="20" t="s">
        <v>19</v>
      </c>
      <c r="AS6327" s="32" t="str">
        <f t="shared" si="111"/>
        <v>FALSO</v>
      </c>
    </row>
    <row r="6328" spans="41:45" x14ac:dyDescent="0.2">
      <c r="AO6328" t="s">
        <v>6449</v>
      </c>
      <c r="AP6328" s="20" t="s">
        <v>167</v>
      </c>
      <c r="AQ6328" s="28">
        <v>2789</v>
      </c>
      <c r="AR6328" s="20" t="s">
        <v>19</v>
      </c>
      <c r="AS6328" s="32" t="str">
        <f t="shared" si="111"/>
        <v>FALSO</v>
      </c>
    </row>
    <row r="6329" spans="41:45" x14ac:dyDescent="0.2">
      <c r="AO6329" t="s">
        <v>6450</v>
      </c>
      <c r="AP6329" s="20" t="s">
        <v>126</v>
      </c>
      <c r="AQ6329" s="28">
        <v>2240</v>
      </c>
      <c r="AR6329" s="20" t="s">
        <v>19</v>
      </c>
      <c r="AS6329" s="32" t="str">
        <f t="shared" si="111"/>
        <v>VERO</v>
      </c>
    </row>
    <row r="6330" spans="41:45" x14ac:dyDescent="0.2">
      <c r="AO6330" t="s">
        <v>6451</v>
      </c>
      <c r="AP6330" s="20" t="s">
        <v>80</v>
      </c>
      <c r="AQ6330" s="28">
        <v>1943</v>
      </c>
      <c r="AR6330" s="20" t="s">
        <v>18</v>
      </c>
      <c r="AS6330" s="32" t="str">
        <f t="shared" si="111"/>
        <v>FALSO</v>
      </c>
    </row>
    <row r="6331" spans="41:45" x14ac:dyDescent="0.2">
      <c r="AO6331" t="s">
        <v>6452</v>
      </c>
      <c r="AP6331" s="20" t="s">
        <v>159</v>
      </c>
      <c r="AQ6331" s="28">
        <v>3600</v>
      </c>
      <c r="AR6331" s="20" t="s">
        <v>20</v>
      </c>
      <c r="AS6331" s="32" t="str">
        <f t="shared" si="111"/>
        <v>FALSO</v>
      </c>
    </row>
    <row r="6332" spans="41:45" x14ac:dyDescent="0.2">
      <c r="AO6332" t="s">
        <v>6453</v>
      </c>
      <c r="AP6332" s="20" t="s">
        <v>69</v>
      </c>
      <c r="AQ6332" s="28">
        <v>1874</v>
      </c>
      <c r="AR6332" s="20" t="s">
        <v>18</v>
      </c>
      <c r="AS6332" s="32" t="str">
        <f t="shared" si="111"/>
        <v>VERO</v>
      </c>
    </row>
    <row r="6333" spans="41:45" x14ac:dyDescent="0.2">
      <c r="AO6333" t="s">
        <v>6454</v>
      </c>
      <c r="AP6333" s="20" t="s">
        <v>80</v>
      </c>
      <c r="AQ6333" s="28">
        <v>1607</v>
      </c>
      <c r="AR6333" s="20" t="s">
        <v>18</v>
      </c>
      <c r="AS6333" s="32" t="str">
        <f t="shared" si="111"/>
        <v>FALSO</v>
      </c>
    </row>
    <row r="6334" spans="41:45" x14ac:dyDescent="0.2">
      <c r="AO6334" t="s">
        <v>6455</v>
      </c>
      <c r="AP6334" s="20" t="s">
        <v>100</v>
      </c>
      <c r="AQ6334" s="28">
        <v>1356</v>
      </c>
      <c r="AR6334" s="20" t="s">
        <v>17</v>
      </c>
      <c r="AS6334" s="32" t="str">
        <f t="shared" si="111"/>
        <v>VERO</v>
      </c>
    </row>
    <row r="6335" spans="41:45" x14ac:dyDescent="0.2">
      <c r="AO6335" t="s">
        <v>6456</v>
      </c>
      <c r="AP6335" s="20" t="s">
        <v>589</v>
      </c>
      <c r="AQ6335" s="28">
        <v>2341</v>
      </c>
      <c r="AR6335" s="20" t="s">
        <v>19</v>
      </c>
      <c r="AS6335" s="32" t="str">
        <f t="shared" si="111"/>
        <v>FALSO</v>
      </c>
    </row>
    <row r="6336" spans="41:45" x14ac:dyDescent="0.2">
      <c r="AO6336" t="s">
        <v>6457</v>
      </c>
      <c r="AP6336" s="20" t="s">
        <v>177</v>
      </c>
      <c r="AQ6336" s="28">
        <v>2478</v>
      </c>
      <c r="AR6336" s="20" t="s">
        <v>19</v>
      </c>
      <c r="AS6336" s="32" t="str">
        <f t="shared" si="111"/>
        <v>FALSO</v>
      </c>
    </row>
    <row r="6337" spans="41:45" x14ac:dyDescent="0.2">
      <c r="AO6337" t="s">
        <v>6458</v>
      </c>
      <c r="AP6337" s="20" t="s">
        <v>171</v>
      </c>
      <c r="AQ6337" s="28">
        <v>2649</v>
      </c>
      <c r="AR6337" s="20" t="s">
        <v>19</v>
      </c>
      <c r="AS6337" s="32" t="str">
        <f t="shared" si="111"/>
        <v>VERO</v>
      </c>
    </row>
    <row r="6338" spans="41:45" x14ac:dyDescent="0.2">
      <c r="AO6338" t="s">
        <v>6459</v>
      </c>
      <c r="AP6338" s="20" t="s">
        <v>214</v>
      </c>
      <c r="AQ6338" s="28">
        <v>2849</v>
      </c>
      <c r="AR6338" s="20" t="s">
        <v>19</v>
      </c>
      <c r="AS6338" s="32" t="str">
        <f t="shared" si="111"/>
        <v>FALSO</v>
      </c>
    </row>
    <row r="6339" spans="41:45" x14ac:dyDescent="0.2">
      <c r="AO6339" t="s">
        <v>6460</v>
      </c>
      <c r="AP6339" s="20" t="s">
        <v>75</v>
      </c>
      <c r="AQ6339" s="28">
        <v>1274</v>
      </c>
      <c r="AR6339" s="20" t="s">
        <v>17</v>
      </c>
      <c r="AS6339" s="32" t="str">
        <f t="shared" si="111"/>
        <v>VERO</v>
      </c>
    </row>
    <row r="6340" spans="41:45" x14ac:dyDescent="0.2">
      <c r="AO6340" t="s">
        <v>6461</v>
      </c>
      <c r="AP6340" s="20" t="s">
        <v>38</v>
      </c>
      <c r="AQ6340" s="28">
        <v>1781</v>
      </c>
      <c r="AR6340" s="20" t="s">
        <v>18</v>
      </c>
      <c r="AS6340" s="32" t="str">
        <f t="shared" si="111"/>
        <v>VERO</v>
      </c>
    </row>
    <row r="6341" spans="41:45" x14ac:dyDescent="0.2">
      <c r="AO6341" t="s">
        <v>6462</v>
      </c>
      <c r="AP6341" s="20" t="s">
        <v>65</v>
      </c>
      <c r="AQ6341" s="28">
        <v>2866</v>
      </c>
      <c r="AR6341" s="20" t="s">
        <v>19</v>
      </c>
      <c r="AS6341" s="32" t="str">
        <f t="shared" si="111"/>
        <v>FALSO</v>
      </c>
    </row>
    <row r="6342" spans="41:45" x14ac:dyDescent="0.2">
      <c r="AO6342" t="s">
        <v>6463</v>
      </c>
      <c r="AP6342" s="20" t="s">
        <v>52</v>
      </c>
      <c r="AQ6342" s="28">
        <v>1307</v>
      </c>
      <c r="AR6342" s="20" t="s">
        <v>17</v>
      </c>
      <c r="AS6342" s="32" t="str">
        <f t="shared" si="111"/>
        <v>VERO</v>
      </c>
    </row>
    <row r="6343" spans="41:45" x14ac:dyDescent="0.2">
      <c r="AO6343" t="s">
        <v>6464</v>
      </c>
      <c r="AP6343" s="20" t="s">
        <v>135</v>
      </c>
      <c r="AQ6343" s="28">
        <v>1513</v>
      </c>
      <c r="AR6343" s="20" t="s">
        <v>18</v>
      </c>
      <c r="AS6343" s="32" t="str">
        <f t="shared" si="111"/>
        <v>VERO</v>
      </c>
    </row>
    <row r="6344" spans="41:45" x14ac:dyDescent="0.2">
      <c r="AO6344" t="s">
        <v>6465</v>
      </c>
      <c r="AP6344" s="20" t="s">
        <v>198</v>
      </c>
      <c r="AQ6344" s="28">
        <v>2522</v>
      </c>
      <c r="AR6344" s="20" t="s">
        <v>19</v>
      </c>
      <c r="AS6344" s="32" t="str">
        <f t="shared" si="111"/>
        <v>FALSO</v>
      </c>
    </row>
    <row r="6345" spans="41:45" x14ac:dyDescent="0.2">
      <c r="AO6345" t="s">
        <v>6466</v>
      </c>
      <c r="AP6345" s="20" t="s">
        <v>45</v>
      </c>
      <c r="AQ6345" s="28">
        <v>1971</v>
      </c>
      <c r="AR6345" s="20" t="s">
        <v>18</v>
      </c>
      <c r="AS6345" s="32" t="str">
        <f t="shared" si="111"/>
        <v>VERO</v>
      </c>
    </row>
    <row r="6346" spans="41:45" x14ac:dyDescent="0.2">
      <c r="AO6346" t="s">
        <v>6467</v>
      </c>
      <c r="AP6346" s="20" t="s">
        <v>167</v>
      </c>
      <c r="AQ6346" s="28">
        <v>2619</v>
      </c>
      <c r="AR6346" s="20" t="s">
        <v>19</v>
      </c>
      <c r="AS6346" s="32" t="str">
        <f t="shared" si="111"/>
        <v>FALSO</v>
      </c>
    </row>
    <row r="6347" spans="41:45" x14ac:dyDescent="0.2">
      <c r="AO6347" t="s">
        <v>6468</v>
      </c>
      <c r="AP6347" s="20" t="s">
        <v>98</v>
      </c>
      <c r="AQ6347" s="28">
        <v>3482</v>
      </c>
      <c r="AR6347" s="20" t="s">
        <v>20</v>
      </c>
      <c r="AS6347" s="32" t="str">
        <f t="shared" si="111"/>
        <v>FALSO</v>
      </c>
    </row>
    <row r="6348" spans="41:45" x14ac:dyDescent="0.2">
      <c r="AO6348" t="s">
        <v>6469</v>
      </c>
      <c r="AP6348" s="20" t="s">
        <v>72</v>
      </c>
      <c r="AQ6348" s="28">
        <v>1045</v>
      </c>
      <c r="AR6348" s="20" t="s">
        <v>17</v>
      </c>
      <c r="AS6348" s="32" t="str">
        <f t="shared" si="111"/>
        <v>VERO</v>
      </c>
    </row>
    <row r="6349" spans="41:45" x14ac:dyDescent="0.2">
      <c r="AO6349" t="s">
        <v>6470</v>
      </c>
      <c r="AP6349" s="20" t="s">
        <v>38</v>
      </c>
      <c r="AQ6349" s="28">
        <v>2179</v>
      </c>
      <c r="AR6349" s="20" t="s">
        <v>19</v>
      </c>
      <c r="AS6349" s="32" t="str">
        <f t="shared" si="111"/>
        <v>VERO</v>
      </c>
    </row>
    <row r="6350" spans="41:45" x14ac:dyDescent="0.2">
      <c r="AO6350" t="s">
        <v>6471</v>
      </c>
      <c r="AP6350" s="20" t="s">
        <v>120</v>
      </c>
      <c r="AQ6350" s="28">
        <v>1837</v>
      </c>
      <c r="AR6350" s="20" t="s">
        <v>18</v>
      </c>
      <c r="AS6350" s="32" t="str">
        <f t="shared" si="111"/>
        <v>FALSO</v>
      </c>
    </row>
    <row r="6351" spans="41:45" x14ac:dyDescent="0.2">
      <c r="AO6351" t="s">
        <v>6472</v>
      </c>
      <c r="AP6351" s="20" t="s">
        <v>100</v>
      </c>
      <c r="AQ6351" s="28">
        <v>1966</v>
      </c>
      <c r="AR6351" s="20" t="s">
        <v>18</v>
      </c>
      <c r="AS6351" s="32" t="str">
        <f t="shared" si="111"/>
        <v>VERO</v>
      </c>
    </row>
    <row r="6352" spans="41:45" x14ac:dyDescent="0.2">
      <c r="AO6352" t="s">
        <v>6473</v>
      </c>
      <c r="AP6352" s="20" t="s">
        <v>62</v>
      </c>
      <c r="AQ6352" s="28">
        <v>948</v>
      </c>
      <c r="AR6352" s="20" t="s">
        <v>17</v>
      </c>
      <c r="AS6352" s="32" t="str">
        <f t="shared" si="111"/>
        <v>VERO</v>
      </c>
    </row>
    <row r="6353" spans="41:45" x14ac:dyDescent="0.2">
      <c r="AO6353" t="s">
        <v>6474</v>
      </c>
      <c r="AP6353" s="20" t="s">
        <v>45</v>
      </c>
      <c r="AQ6353" s="28">
        <v>1815</v>
      </c>
      <c r="AR6353" s="20" t="s">
        <v>18</v>
      </c>
      <c r="AS6353" s="32" t="str">
        <f t="shared" si="111"/>
        <v>VERO</v>
      </c>
    </row>
    <row r="6354" spans="41:45" x14ac:dyDescent="0.2">
      <c r="AO6354" t="s">
        <v>6475</v>
      </c>
      <c r="AP6354" s="20" t="s">
        <v>41</v>
      </c>
      <c r="AQ6354" s="28">
        <v>972</v>
      </c>
      <c r="AR6354" s="20" t="s">
        <v>17</v>
      </c>
      <c r="AS6354" s="32" t="str">
        <f t="shared" si="111"/>
        <v>VERO</v>
      </c>
    </row>
    <row r="6355" spans="41:45" x14ac:dyDescent="0.2">
      <c r="AO6355" t="s">
        <v>6476</v>
      </c>
      <c r="AP6355" s="20" t="s">
        <v>67</v>
      </c>
      <c r="AQ6355" s="28">
        <v>4260</v>
      </c>
      <c r="AR6355" s="20" t="s">
        <v>20</v>
      </c>
      <c r="AS6355" s="32" t="str">
        <f t="shared" si="111"/>
        <v>FALSO</v>
      </c>
    </row>
    <row r="6356" spans="41:45" x14ac:dyDescent="0.2">
      <c r="AO6356" t="s">
        <v>6477</v>
      </c>
      <c r="AP6356" s="20" t="s">
        <v>56</v>
      </c>
      <c r="AQ6356" s="28">
        <v>1339</v>
      </c>
      <c r="AR6356" s="20" t="s">
        <v>17</v>
      </c>
      <c r="AS6356" s="32" t="str">
        <f t="shared" si="111"/>
        <v>VERO</v>
      </c>
    </row>
    <row r="6357" spans="41:45" x14ac:dyDescent="0.2">
      <c r="AO6357" t="s">
        <v>6478</v>
      </c>
      <c r="AP6357" s="20" t="s">
        <v>82</v>
      </c>
      <c r="AQ6357" s="28">
        <v>3550</v>
      </c>
      <c r="AR6357" s="20" t="s">
        <v>20</v>
      </c>
      <c r="AS6357" s="32" t="str">
        <f t="shared" si="111"/>
        <v>FALSO</v>
      </c>
    </row>
    <row r="6358" spans="41:45" x14ac:dyDescent="0.2">
      <c r="AO6358" t="s">
        <v>6479</v>
      </c>
      <c r="AP6358" s="20" t="s">
        <v>52</v>
      </c>
      <c r="AQ6358" s="28">
        <v>1160</v>
      </c>
      <c r="AR6358" s="20" t="s">
        <v>17</v>
      </c>
      <c r="AS6358" s="32" t="str">
        <f t="shared" si="111"/>
        <v>VERO</v>
      </c>
    </row>
    <row r="6359" spans="41:45" x14ac:dyDescent="0.2">
      <c r="AO6359" t="s">
        <v>6480</v>
      </c>
      <c r="AP6359" s="20" t="s">
        <v>78</v>
      </c>
      <c r="AQ6359" s="28">
        <v>2410</v>
      </c>
      <c r="AR6359" s="20" t="s">
        <v>19</v>
      </c>
      <c r="AS6359" s="32" t="str">
        <f t="shared" si="111"/>
        <v>FALSO</v>
      </c>
    </row>
    <row r="6360" spans="41:45" x14ac:dyDescent="0.2">
      <c r="AO6360" t="s">
        <v>6481</v>
      </c>
      <c r="AP6360" s="20" t="s">
        <v>55</v>
      </c>
      <c r="AQ6360" s="28">
        <v>2364</v>
      </c>
      <c r="AR6360" s="20" t="s">
        <v>19</v>
      </c>
      <c r="AS6360" s="32" t="str">
        <f t="shared" si="111"/>
        <v>VERO</v>
      </c>
    </row>
    <row r="6361" spans="41:45" x14ac:dyDescent="0.2">
      <c r="AO6361" t="s">
        <v>6482</v>
      </c>
      <c r="AP6361" s="20" t="s">
        <v>84</v>
      </c>
      <c r="AQ6361" s="28">
        <v>1048</v>
      </c>
      <c r="AR6361" s="20" t="s">
        <v>17</v>
      </c>
      <c r="AS6361" s="32" t="str">
        <f t="shared" si="111"/>
        <v>VERO</v>
      </c>
    </row>
    <row r="6362" spans="41:45" x14ac:dyDescent="0.2">
      <c r="AO6362" t="s">
        <v>6483</v>
      </c>
      <c r="AP6362" s="20" t="s">
        <v>212</v>
      </c>
      <c r="AQ6362" s="28">
        <v>3338</v>
      </c>
      <c r="AR6362" s="20" t="s">
        <v>20</v>
      </c>
      <c r="AS6362" s="32" t="str">
        <f t="shared" ref="AS6362:AS6425" si="112">IF((LOOKUP(AP6362,$AT$3:$AT$60))=AP6362,"VERO","FALSO")</f>
        <v>FALSO</v>
      </c>
    </row>
    <row r="6363" spans="41:45" x14ac:dyDescent="0.2">
      <c r="AO6363" t="s">
        <v>6484</v>
      </c>
      <c r="AP6363" s="20" t="s">
        <v>63</v>
      </c>
      <c r="AQ6363" s="28">
        <v>2432</v>
      </c>
      <c r="AR6363" s="20" t="s">
        <v>19</v>
      </c>
      <c r="AS6363" s="32" t="str">
        <f t="shared" si="112"/>
        <v>FALSO</v>
      </c>
    </row>
    <row r="6364" spans="41:45" x14ac:dyDescent="0.2">
      <c r="AO6364" t="s">
        <v>6485</v>
      </c>
      <c r="AP6364" s="20" t="s">
        <v>61</v>
      </c>
      <c r="AQ6364" s="28">
        <v>1576</v>
      </c>
      <c r="AR6364" s="20" t="s">
        <v>18</v>
      </c>
      <c r="AS6364" s="32" t="str">
        <f t="shared" si="112"/>
        <v>VERO</v>
      </c>
    </row>
    <row r="6365" spans="41:45" x14ac:dyDescent="0.2">
      <c r="AO6365" t="s">
        <v>6486</v>
      </c>
      <c r="AP6365" s="20" t="s">
        <v>31</v>
      </c>
      <c r="AQ6365" s="28">
        <v>1962</v>
      </c>
      <c r="AR6365" s="20" t="s">
        <v>18</v>
      </c>
      <c r="AS6365" s="32" t="str">
        <f t="shared" si="112"/>
        <v>VERO</v>
      </c>
    </row>
    <row r="6366" spans="41:45" x14ac:dyDescent="0.2">
      <c r="AO6366" t="s">
        <v>6487</v>
      </c>
      <c r="AP6366" s="20" t="s">
        <v>53</v>
      </c>
      <c r="AQ6366" s="28">
        <v>2705</v>
      </c>
      <c r="AR6366" s="20" t="s">
        <v>19</v>
      </c>
      <c r="AS6366" s="32" t="str">
        <f t="shared" si="112"/>
        <v>FALSO</v>
      </c>
    </row>
    <row r="6367" spans="41:45" x14ac:dyDescent="0.2">
      <c r="AO6367" t="s">
        <v>6488</v>
      </c>
      <c r="AP6367" s="20" t="s">
        <v>63</v>
      </c>
      <c r="AQ6367" s="28">
        <v>2680</v>
      </c>
      <c r="AR6367" s="20" t="s">
        <v>19</v>
      </c>
      <c r="AS6367" s="32" t="str">
        <f t="shared" si="112"/>
        <v>FALSO</v>
      </c>
    </row>
    <row r="6368" spans="41:45" x14ac:dyDescent="0.2">
      <c r="AO6368" t="s">
        <v>6489</v>
      </c>
      <c r="AP6368" s="20" t="s">
        <v>127</v>
      </c>
      <c r="AQ6368" s="28">
        <v>2268</v>
      </c>
      <c r="AR6368" s="20" t="s">
        <v>19</v>
      </c>
      <c r="AS6368" s="32" t="str">
        <f t="shared" si="112"/>
        <v>FALSO</v>
      </c>
    </row>
    <row r="6369" spans="41:45" x14ac:dyDescent="0.2">
      <c r="AO6369" t="s">
        <v>6490</v>
      </c>
      <c r="AP6369" s="20" t="s">
        <v>112</v>
      </c>
      <c r="AQ6369" s="28">
        <v>1071</v>
      </c>
      <c r="AR6369" s="20" t="s">
        <v>17</v>
      </c>
      <c r="AS6369" s="32" t="str">
        <f t="shared" si="112"/>
        <v>VERO</v>
      </c>
    </row>
    <row r="6370" spans="41:45" x14ac:dyDescent="0.2">
      <c r="AO6370" t="s">
        <v>6491</v>
      </c>
      <c r="AP6370" s="20" t="s">
        <v>88</v>
      </c>
      <c r="AQ6370" s="28">
        <v>2151</v>
      </c>
      <c r="AR6370" s="20" t="s">
        <v>19</v>
      </c>
      <c r="AS6370" s="32" t="str">
        <f t="shared" si="112"/>
        <v>VERO</v>
      </c>
    </row>
    <row r="6371" spans="41:45" x14ac:dyDescent="0.2">
      <c r="AO6371" t="s">
        <v>6492</v>
      </c>
      <c r="AP6371" s="20" t="s">
        <v>112</v>
      </c>
      <c r="AQ6371" s="28">
        <v>1392</v>
      </c>
      <c r="AR6371" s="20" t="s">
        <v>17</v>
      </c>
      <c r="AS6371" s="32" t="str">
        <f t="shared" si="112"/>
        <v>VERO</v>
      </c>
    </row>
    <row r="6372" spans="41:45" x14ac:dyDescent="0.2">
      <c r="AO6372" t="s">
        <v>6493</v>
      </c>
      <c r="AP6372" s="20" t="s">
        <v>77</v>
      </c>
      <c r="AQ6372" s="28">
        <v>1523</v>
      </c>
      <c r="AR6372" s="20" t="s">
        <v>18</v>
      </c>
      <c r="AS6372" s="32" t="str">
        <f t="shared" si="112"/>
        <v>VERO</v>
      </c>
    </row>
    <row r="6373" spans="41:45" x14ac:dyDescent="0.2">
      <c r="AO6373" t="s">
        <v>6494</v>
      </c>
      <c r="AP6373" s="20" t="s">
        <v>206</v>
      </c>
      <c r="AQ6373" s="28">
        <v>2662</v>
      </c>
      <c r="AR6373" s="20" t="s">
        <v>19</v>
      </c>
      <c r="AS6373" s="32" t="str">
        <f t="shared" si="112"/>
        <v>FALSO</v>
      </c>
    </row>
    <row r="6374" spans="41:45" x14ac:dyDescent="0.2">
      <c r="AO6374" t="s">
        <v>6495</v>
      </c>
      <c r="AP6374" s="20" t="s">
        <v>80</v>
      </c>
      <c r="AQ6374" s="28">
        <v>1587</v>
      </c>
      <c r="AR6374" s="20" t="s">
        <v>18</v>
      </c>
      <c r="AS6374" s="32" t="str">
        <f t="shared" si="112"/>
        <v>FALSO</v>
      </c>
    </row>
    <row r="6375" spans="41:45" x14ac:dyDescent="0.2">
      <c r="AO6375" t="s">
        <v>6496</v>
      </c>
      <c r="AP6375" s="20" t="s">
        <v>77</v>
      </c>
      <c r="AQ6375" s="28">
        <v>2324</v>
      </c>
      <c r="AR6375" s="20" t="s">
        <v>19</v>
      </c>
      <c r="AS6375" s="32" t="str">
        <f t="shared" si="112"/>
        <v>VERO</v>
      </c>
    </row>
    <row r="6376" spans="41:45" x14ac:dyDescent="0.2">
      <c r="AO6376" t="s">
        <v>6497</v>
      </c>
      <c r="AP6376" s="20" t="s">
        <v>97</v>
      </c>
      <c r="AQ6376" s="28">
        <v>2739</v>
      </c>
      <c r="AR6376" s="20" t="s">
        <v>19</v>
      </c>
      <c r="AS6376" s="32" t="str">
        <f t="shared" si="112"/>
        <v>VERO</v>
      </c>
    </row>
    <row r="6377" spans="41:45" x14ac:dyDescent="0.2">
      <c r="AO6377" t="s">
        <v>6498</v>
      </c>
      <c r="AP6377" s="20" t="s">
        <v>75</v>
      </c>
      <c r="AQ6377" s="28">
        <v>1337</v>
      </c>
      <c r="AR6377" s="20" t="s">
        <v>17</v>
      </c>
      <c r="AS6377" s="32" t="str">
        <f t="shared" si="112"/>
        <v>VERO</v>
      </c>
    </row>
    <row r="6378" spans="41:45" x14ac:dyDescent="0.2">
      <c r="AO6378" t="s">
        <v>6499</v>
      </c>
      <c r="AP6378" s="20" t="s">
        <v>67</v>
      </c>
      <c r="AQ6378" s="28">
        <v>4322</v>
      </c>
      <c r="AR6378" s="20" t="s">
        <v>20</v>
      </c>
      <c r="AS6378" s="32" t="str">
        <f t="shared" si="112"/>
        <v>FALSO</v>
      </c>
    </row>
    <row r="6379" spans="41:45" x14ac:dyDescent="0.2">
      <c r="AO6379" t="s">
        <v>6500</v>
      </c>
      <c r="AP6379" s="20" t="s">
        <v>144</v>
      </c>
      <c r="AQ6379" s="28">
        <v>1334</v>
      </c>
      <c r="AR6379" s="20" t="s">
        <v>17</v>
      </c>
      <c r="AS6379" s="32" t="str">
        <f t="shared" si="112"/>
        <v>VERO</v>
      </c>
    </row>
    <row r="6380" spans="41:45" x14ac:dyDescent="0.2">
      <c r="AO6380" t="s">
        <v>6501</v>
      </c>
      <c r="AP6380" s="20" t="s">
        <v>221</v>
      </c>
      <c r="AQ6380" s="28">
        <v>2766</v>
      </c>
      <c r="AR6380" s="20" t="s">
        <v>19</v>
      </c>
      <c r="AS6380" s="32" t="str">
        <f t="shared" si="112"/>
        <v>FALSO</v>
      </c>
    </row>
    <row r="6381" spans="41:45" x14ac:dyDescent="0.2">
      <c r="AO6381" t="s">
        <v>6502</v>
      </c>
      <c r="AP6381" s="20" t="s">
        <v>159</v>
      </c>
      <c r="AQ6381" s="28">
        <v>2429</v>
      </c>
      <c r="AR6381" s="20" t="s">
        <v>19</v>
      </c>
      <c r="AS6381" s="32" t="str">
        <f t="shared" si="112"/>
        <v>FALSO</v>
      </c>
    </row>
    <row r="6382" spans="41:45" x14ac:dyDescent="0.2">
      <c r="AO6382" t="s">
        <v>6503</v>
      </c>
      <c r="AP6382" s="20" t="s">
        <v>72</v>
      </c>
      <c r="AQ6382" s="28">
        <v>1555</v>
      </c>
      <c r="AR6382" s="20" t="s">
        <v>18</v>
      </c>
      <c r="AS6382" s="32" t="str">
        <f t="shared" si="112"/>
        <v>VERO</v>
      </c>
    </row>
    <row r="6383" spans="41:45" x14ac:dyDescent="0.2">
      <c r="AO6383" t="s">
        <v>6504</v>
      </c>
      <c r="AP6383" s="20" t="s">
        <v>159</v>
      </c>
      <c r="AQ6383" s="28">
        <v>2439</v>
      </c>
      <c r="AR6383" s="20" t="s">
        <v>19</v>
      </c>
      <c r="AS6383" s="32" t="str">
        <f t="shared" si="112"/>
        <v>FALSO</v>
      </c>
    </row>
    <row r="6384" spans="41:45" x14ac:dyDescent="0.2">
      <c r="AO6384" t="s">
        <v>6505</v>
      </c>
      <c r="AP6384" s="20" t="s">
        <v>48</v>
      </c>
      <c r="AQ6384" s="28">
        <v>2181</v>
      </c>
      <c r="AR6384" s="20" t="s">
        <v>19</v>
      </c>
      <c r="AS6384" s="32" t="str">
        <f t="shared" si="112"/>
        <v>VERO</v>
      </c>
    </row>
    <row r="6385" spans="41:45" x14ac:dyDescent="0.2">
      <c r="AO6385" t="s">
        <v>6506</v>
      </c>
      <c r="AP6385" s="20" t="s">
        <v>129</v>
      </c>
      <c r="AQ6385" s="28">
        <v>2513</v>
      </c>
      <c r="AR6385" s="20" t="s">
        <v>19</v>
      </c>
      <c r="AS6385" s="32" t="str">
        <f t="shared" si="112"/>
        <v>VERO</v>
      </c>
    </row>
    <row r="6386" spans="41:45" x14ac:dyDescent="0.2">
      <c r="AO6386" t="s">
        <v>6507</v>
      </c>
      <c r="AP6386" s="20" t="s">
        <v>27</v>
      </c>
      <c r="AQ6386" s="28">
        <v>2385</v>
      </c>
      <c r="AR6386" s="20" t="s">
        <v>19</v>
      </c>
      <c r="AS6386" s="32" t="str">
        <f t="shared" si="112"/>
        <v>FALSO</v>
      </c>
    </row>
    <row r="6387" spans="41:45" x14ac:dyDescent="0.2">
      <c r="AO6387" t="s">
        <v>6508</v>
      </c>
      <c r="AP6387" s="20" t="s">
        <v>72</v>
      </c>
      <c r="AQ6387" s="28">
        <v>2040</v>
      </c>
      <c r="AR6387" s="20" t="s">
        <v>18</v>
      </c>
      <c r="AS6387" s="32" t="str">
        <f t="shared" si="112"/>
        <v>VERO</v>
      </c>
    </row>
    <row r="6388" spans="41:45" x14ac:dyDescent="0.2">
      <c r="AO6388" t="s">
        <v>6509</v>
      </c>
      <c r="AP6388" s="20" t="s">
        <v>103</v>
      </c>
      <c r="AQ6388" s="28">
        <v>1111</v>
      </c>
      <c r="AR6388" s="20" t="s">
        <v>17</v>
      </c>
      <c r="AS6388" s="32" t="str">
        <f t="shared" si="112"/>
        <v>VERO</v>
      </c>
    </row>
    <row r="6389" spans="41:45" x14ac:dyDescent="0.2">
      <c r="AO6389" t="s">
        <v>6510</v>
      </c>
      <c r="AP6389" s="20" t="s">
        <v>62</v>
      </c>
      <c r="AQ6389" s="28">
        <v>1324</v>
      </c>
      <c r="AR6389" s="20" t="s">
        <v>17</v>
      </c>
      <c r="AS6389" s="32" t="str">
        <f t="shared" si="112"/>
        <v>VERO</v>
      </c>
    </row>
    <row r="6390" spans="41:45" x14ac:dyDescent="0.2">
      <c r="AO6390" t="s">
        <v>6511</v>
      </c>
      <c r="AP6390" s="20" t="s">
        <v>167</v>
      </c>
      <c r="AQ6390" s="28">
        <v>2458</v>
      </c>
      <c r="AR6390" s="20" t="s">
        <v>19</v>
      </c>
      <c r="AS6390" s="32" t="str">
        <f t="shared" si="112"/>
        <v>FALSO</v>
      </c>
    </row>
    <row r="6391" spans="41:45" x14ac:dyDescent="0.2">
      <c r="AO6391" t="s">
        <v>6512</v>
      </c>
      <c r="AP6391" s="20" t="s">
        <v>198</v>
      </c>
      <c r="AQ6391" s="28">
        <v>2683</v>
      </c>
      <c r="AR6391" s="20" t="s">
        <v>19</v>
      </c>
      <c r="AS6391" s="32" t="str">
        <f t="shared" si="112"/>
        <v>FALSO</v>
      </c>
    </row>
    <row r="6392" spans="41:45" x14ac:dyDescent="0.2">
      <c r="AO6392" t="s">
        <v>6513</v>
      </c>
      <c r="AP6392" s="20" t="s">
        <v>177</v>
      </c>
      <c r="AQ6392" s="28">
        <v>2924</v>
      </c>
      <c r="AR6392" s="20" t="s">
        <v>19</v>
      </c>
      <c r="AS6392" s="32" t="str">
        <f t="shared" si="112"/>
        <v>FALSO</v>
      </c>
    </row>
    <row r="6393" spans="41:45" x14ac:dyDescent="0.2">
      <c r="AO6393" t="s">
        <v>6514</v>
      </c>
      <c r="AP6393" s="20" t="s">
        <v>52</v>
      </c>
      <c r="AQ6393" s="28">
        <v>1123</v>
      </c>
      <c r="AR6393" s="20" t="s">
        <v>17</v>
      </c>
      <c r="AS6393" s="32" t="str">
        <f t="shared" si="112"/>
        <v>VERO</v>
      </c>
    </row>
    <row r="6394" spans="41:45" x14ac:dyDescent="0.2">
      <c r="AO6394" t="s">
        <v>6515</v>
      </c>
      <c r="AP6394" s="20" t="s">
        <v>27</v>
      </c>
      <c r="AQ6394" s="28">
        <v>2411</v>
      </c>
      <c r="AR6394" s="20" t="s">
        <v>19</v>
      </c>
      <c r="AS6394" s="32" t="str">
        <f t="shared" si="112"/>
        <v>FALSO</v>
      </c>
    </row>
    <row r="6395" spans="41:45" x14ac:dyDescent="0.2">
      <c r="AO6395" t="s">
        <v>6516</v>
      </c>
      <c r="AP6395" s="20" t="s">
        <v>46</v>
      </c>
      <c r="AQ6395" s="28">
        <v>2680</v>
      </c>
      <c r="AR6395" s="20" t="s">
        <v>19</v>
      </c>
      <c r="AS6395" s="32" t="str">
        <f t="shared" si="112"/>
        <v>FALSO</v>
      </c>
    </row>
    <row r="6396" spans="41:45" x14ac:dyDescent="0.2">
      <c r="AO6396" t="s">
        <v>6517</v>
      </c>
      <c r="AP6396" s="20" t="s">
        <v>150</v>
      </c>
      <c r="AQ6396" s="28">
        <v>2484</v>
      </c>
      <c r="AR6396" s="20" t="s">
        <v>19</v>
      </c>
      <c r="AS6396" s="32" t="str">
        <f t="shared" si="112"/>
        <v>VERO</v>
      </c>
    </row>
    <row r="6397" spans="41:45" x14ac:dyDescent="0.2">
      <c r="AO6397" t="s">
        <v>6518</v>
      </c>
      <c r="AP6397" s="20" t="s">
        <v>146</v>
      </c>
      <c r="AQ6397" s="28">
        <v>2408</v>
      </c>
      <c r="AR6397" s="20" t="s">
        <v>19</v>
      </c>
      <c r="AS6397" s="32" t="str">
        <f t="shared" si="112"/>
        <v>VERO</v>
      </c>
    </row>
    <row r="6398" spans="41:45" x14ac:dyDescent="0.2">
      <c r="AO6398" t="s">
        <v>6519</v>
      </c>
      <c r="AP6398" s="20" t="s">
        <v>221</v>
      </c>
      <c r="AQ6398" s="28">
        <v>2402</v>
      </c>
      <c r="AR6398" s="20" t="s">
        <v>19</v>
      </c>
      <c r="AS6398" s="32" t="str">
        <f t="shared" si="112"/>
        <v>FALSO</v>
      </c>
    </row>
    <row r="6399" spans="41:45" x14ac:dyDescent="0.2">
      <c r="AO6399" t="s">
        <v>6520</v>
      </c>
      <c r="AP6399" s="20" t="s">
        <v>59</v>
      </c>
      <c r="AQ6399" s="28">
        <v>2316</v>
      </c>
      <c r="AR6399" s="20" t="s">
        <v>19</v>
      </c>
      <c r="AS6399" s="32" t="str">
        <f t="shared" si="112"/>
        <v>VERO</v>
      </c>
    </row>
    <row r="6400" spans="41:45" x14ac:dyDescent="0.2">
      <c r="AO6400" t="s">
        <v>6521</v>
      </c>
      <c r="AP6400" s="20" t="s">
        <v>177</v>
      </c>
      <c r="AQ6400" s="28">
        <v>2665</v>
      </c>
      <c r="AR6400" s="20" t="s">
        <v>19</v>
      </c>
      <c r="AS6400" s="32" t="str">
        <f t="shared" si="112"/>
        <v>FALSO</v>
      </c>
    </row>
    <row r="6401" spans="41:45" x14ac:dyDescent="0.2">
      <c r="AO6401" t="s">
        <v>6522</v>
      </c>
      <c r="AP6401" s="20" t="s">
        <v>157</v>
      </c>
      <c r="AQ6401" s="28">
        <v>2196</v>
      </c>
      <c r="AR6401" s="20" t="s">
        <v>19</v>
      </c>
      <c r="AS6401" s="32" t="str">
        <f t="shared" si="112"/>
        <v>FALSO</v>
      </c>
    </row>
    <row r="6402" spans="41:45" x14ac:dyDescent="0.2">
      <c r="AO6402" t="s">
        <v>6523</v>
      </c>
      <c r="AP6402" s="20" t="s">
        <v>62</v>
      </c>
      <c r="AQ6402" s="28">
        <v>1507</v>
      </c>
      <c r="AR6402" s="20" t="s">
        <v>18</v>
      </c>
      <c r="AS6402" s="32" t="str">
        <f t="shared" si="112"/>
        <v>VERO</v>
      </c>
    </row>
    <row r="6403" spans="41:45" x14ac:dyDescent="0.2">
      <c r="AO6403" t="s">
        <v>6524</v>
      </c>
      <c r="AP6403" s="20" t="s">
        <v>38</v>
      </c>
      <c r="AQ6403" s="28">
        <v>1966</v>
      </c>
      <c r="AR6403" s="20" t="s">
        <v>18</v>
      </c>
      <c r="AS6403" s="32" t="str">
        <f t="shared" si="112"/>
        <v>VERO</v>
      </c>
    </row>
    <row r="6404" spans="41:45" x14ac:dyDescent="0.2">
      <c r="AO6404" t="s">
        <v>6525</v>
      </c>
      <c r="AP6404" s="20" t="s">
        <v>62</v>
      </c>
      <c r="AQ6404" s="28">
        <v>928</v>
      </c>
      <c r="AR6404" s="20" t="s">
        <v>17</v>
      </c>
      <c r="AS6404" s="32" t="str">
        <f t="shared" si="112"/>
        <v>VERO</v>
      </c>
    </row>
    <row r="6405" spans="41:45" x14ac:dyDescent="0.2">
      <c r="AO6405" t="s">
        <v>6526</v>
      </c>
      <c r="AP6405" s="20" t="s">
        <v>144</v>
      </c>
      <c r="AQ6405" s="28">
        <v>1390</v>
      </c>
      <c r="AR6405" s="20" t="s">
        <v>17</v>
      </c>
      <c r="AS6405" s="32" t="str">
        <f t="shared" si="112"/>
        <v>VERO</v>
      </c>
    </row>
    <row r="6406" spans="41:45" x14ac:dyDescent="0.2">
      <c r="AO6406" t="s">
        <v>6527</v>
      </c>
      <c r="AP6406" s="20" t="s">
        <v>157</v>
      </c>
      <c r="AQ6406" s="28">
        <v>2199</v>
      </c>
      <c r="AR6406" s="20" t="s">
        <v>19</v>
      </c>
      <c r="AS6406" s="32" t="str">
        <f t="shared" si="112"/>
        <v>FALSO</v>
      </c>
    </row>
    <row r="6407" spans="41:45" x14ac:dyDescent="0.2">
      <c r="AO6407" t="s">
        <v>6528</v>
      </c>
      <c r="AP6407" s="20" t="s">
        <v>37</v>
      </c>
      <c r="AQ6407" s="28">
        <v>2041</v>
      </c>
      <c r="AR6407" s="20" t="s">
        <v>18</v>
      </c>
      <c r="AS6407" s="32" t="str">
        <f t="shared" si="112"/>
        <v>FALSO</v>
      </c>
    </row>
    <row r="6408" spans="41:45" x14ac:dyDescent="0.2">
      <c r="AO6408" t="s">
        <v>6529</v>
      </c>
      <c r="AP6408" s="20" t="s">
        <v>180</v>
      </c>
      <c r="AQ6408" s="28">
        <v>2437</v>
      </c>
      <c r="AR6408" s="20" t="s">
        <v>19</v>
      </c>
      <c r="AS6408" s="32" t="str">
        <f t="shared" si="112"/>
        <v>FALSO</v>
      </c>
    </row>
    <row r="6409" spans="41:45" x14ac:dyDescent="0.2">
      <c r="AO6409" t="s">
        <v>6530</v>
      </c>
      <c r="AP6409" s="20" t="s">
        <v>177</v>
      </c>
      <c r="AQ6409" s="28">
        <v>2646</v>
      </c>
      <c r="AR6409" s="20" t="s">
        <v>19</v>
      </c>
      <c r="AS6409" s="32" t="str">
        <f t="shared" si="112"/>
        <v>FALSO</v>
      </c>
    </row>
    <row r="6410" spans="41:45" x14ac:dyDescent="0.2">
      <c r="AO6410" t="s">
        <v>6531</v>
      </c>
      <c r="AP6410" s="20" t="s">
        <v>94</v>
      </c>
      <c r="AQ6410" s="28">
        <v>1105</v>
      </c>
      <c r="AR6410" s="20" t="s">
        <v>17</v>
      </c>
      <c r="AS6410" s="32" t="str">
        <f t="shared" si="112"/>
        <v>VERO</v>
      </c>
    </row>
    <row r="6411" spans="41:45" x14ac:dyDescent="0.2">
      <c r="AO6411" t="s">
        <v>6532</v>
      </c>
      <c r="AP6411" s="20" t="s">
        <v>144</v>
      </c>
      <c r="AQ6411" s="28">
        <v>1190</v>
      </c>
      <c r="AR6411" s="20" t="s">
        <v>17</v>
      </c>
      <c r="AS6411" s="32" t="str">
        <f t="shared" si="112"/>
        <v>VERO</v>
      </c>
    </row>
    <row r="6412" spans="41:45" x14ac:dyDescent="0.2">
      <c r="AO6412" t="s">
        <v>6533</v>
      </c>
      <c r="AP6412" s="20" t="s">
        <v>30</v>
      </c>
      <c r="AQ6412" s="28">
        <v>2701</v>
      </c>
      <c r="AR6412" s="20" t="s">
        <v>19</v>
      </c>
      <c r="AS6412" s="32" t="str">
        <f t="shared" si="112"/>
        <v>FALSO</v>
      </c>
    </row>
    <row r="6413" spans="41:45" x14ac:dyDescent="0.2">
      <c r="AO6413" t="s">
        <v>6534</v>
      </c>
      <c r="AP6413" s="20" t="s">
        <v>147</v>
      </c>
      <c r="AQ6413" s="28">
        <v>2805</v>
      </c>
      <c r="AR6413" s="20" t="s">
        <v>19</v>
      </c>
      <c r="AS6413" s="32" t="str">
        <f t="shared" si="112"/>
        <v>FALSO</v>
      </c>
    </row>
    <row r="6414" spans="41:45" x14ac:dyDescent="0.2">
      <c r="AO6414" t="s">
        <v>6535</v>
      </c>
      <c r="AP6414" s="20" t="s">
        <v>80</v>
      </c>
      <c r="AQ6414" s="28">
        <v>2079</v>
      </c>
      <c r="AR6414" s="20" t="s">
        <v>18</v>
      </c>
      <c r="AS6414" s="32" t="str">
        <f t="shared" si="112"/>
        <v>FALSO</v>
      </c>
    </row>
    <row r="6415" spans="41:45" x14ac:dyDescent="0.2">
      <c r="AO6415" t="s">
        <v>6536</v>
      </c>
      <c r="AP6415" s="20" t="s">
        <v>112</v>
      </c>
      <c r="AQ6415" s="28">
        <v>1657</v>
      </c>
      <c r="AR6415" s="20" t="s">
        <v>18</v>
      </c>
      <c r="AS6415" s="32" t="str">
        <f t="shared" si="112"/>
        <v>VERO</v>
      </c>
    </row>
    <row r="6416" spans="41:45" x14ac:dyDescent="0.2">
      <c r="AO6416" t="s">
        <v>6537</v>
      </c>
      <c r="AP6416" s="20" t="s">
        <v>32</v>
      </c>
      <c r="AQ6416" s="28">
        <v>2651</v>
      </c>
      <c r="AR6416" s="20" t="s">
        <v>19</v>
      </c>
      <c r="AS6416" s="32" t="str">
        <f t="shared" si="112"/>
        <v>FALSO</v>
      </c>
    </row>
    <row r="6417" spans="41:45" x14ac:dyDescent="0.2">
      <c r="AO6417" t="s">
        <v>6538</v>
      </c>
      <c r="AP6417" s="20" t="s">
        <v>45</v>
      </c>
      <c r="AQ6417" s="28">
        <v>1243</v>
      </c>
      <c r="AR6417" s="20" t="s">
        <v>17</v>
      </c>
      <c r="AS6417" s="32" t="str">
        <f t="shared" si="112"/>
        <v>VERO</v>
      </c>
    </row>
    <row r="6418" spans="41:45" x14ac:dyDescent="0.2">
      <c r="AO6418" t="s">
        <v>6539</v>
      </c>
      <c r="AP6418" s="20" t="s">
        <v>66</v>
      </c>
      <c r="AQ6418" s="28">
        <v>1385</v>
      </c>
      <c r="AR6418" s="20" t="s">
        <v>17</v>
      </c>
      <c r="AS6418" s="32" t="str">
        <f t="shared" si="112"/>
        <v>VERO</v>
      </c>
    </row>
    <row r="6419" spans="41:45" x14ac:dyDescent="0.2">
      <c r="AO6419" t="s">
        <v>6540</v>
      </c>
      <c r="AP6419" s="20" t="s">
        <v>84</v>
      </c>
      <c r="AQ6419" s="28">
        <v>1273</v>
      </c>
      <c r="AR6419" s="20" t="s">
        <v>17</v>
      </c>
      <c r="AS6419" s="32" t="str">
        <f t="shared" si="112"/>
        <v>VERO</v>
      </c>
    </row>
    <row r="6420" spans="41:45" x14ac:dyDescent="0.2">
      <c r="AO6420" t="s">
        <v>6541</v>
      </c>
      <c r="AP6420" s="20" t="s">
        <v>32</v>
      </c>
      <c r="AQ6420" s="28">
        <v>2769</v>
      </c>
      <c r="AR6420" s="20" t="s">
        <v>19</v>
      </c>
      <c r="AS6420" s="32" t="str">
        <f t="shared" si="112"/>
        <v>FALSO</v>
      </c>
    </row>
    <row r="6421" spans="41:45" x14ac:dyDescent="0.2">
      <c r="AO6421" t="s">
        <v>6542</v>
      </c>
      <c r="AP6421" s="20" t="s">
        <v>177</v>
      </c>
      <c r="AQ6421" s="28">
        <v>2823</v>
      </c>
      <c r="AR6421" s="20" t="s">
        <v>19</v>
      </c>
      <c r="AS6421" s="32" t="str">
        <f t="shared" si="112"/>
        <v>FALSO</v>
      </c>
    </row>
    <row r="6422" spans="41:45" x14ac:dyDescent="0.2">
      <c r="AO6422" t="s">
        <v>6543</v>
      </c>
      <c r="AP6422" s="20" t="s">
        <v>177</v>
      </c>
      <c r="AQ6422" s="28">
        <v>2885</v>
      </c>
      <c r="AR6422" s="20" t="s">
        <v>19</v>
      </c>
      <c r="AS6422" s="32" t="str">
        <f t="shared" si="112"/>
        <v>FALSO</v>
      </c>
    </row>
    <row r="6423" spans="41:45" x14ac:dyDescent="0.2">
      <c r="AO6423" t="s">
        <v>6544</v>
      </c>
      <c r="AP6423" s="20" t="s">
        <v>137</v>
      </c>
      <c r="AQ6423" s="28">
        <v>2506</v>
      </c>
      <c r="AR6423" s="20" t="s">
        <v>19</v>
      </c>
      <c r="AS6423" s="32" t="str">
        <f t="shared" si="112"/>
        <v>VERO</v>
      </c>
    </row>
    <row r="6424" spans="41:45" x14ac:dyDescent="0.2">
      <c r="AO6424" t="s">
        <v>6545</v>
      </c>
      <c r="AP6424" s="20" t="s">
        <v>55</v>
      </c>
      <c r="AQ6424" s="28">
        <v>2504</v>
      </c>
      <c r="AR6424" s="20" t="s">
        <v>19</v>
      </c>
      <c r="AS6424" s="32" t="str">
        <f t="shared" si="112"/>
        <v>VERO</v>
      </c>
    </row>
    <row r="6425" spans="41:45" x14ac:dyDescent="0.2">
      <c r="AO6425" t="s">
        <v>6546</v>
      </c>
      <c r="AP6425" s="20" t="s">
        <v>96</v>
      </c>
      <c r="AQ6425" s="28">
        <v>1915</v>
      </c>
      <c r="AR6425" s="20" t="s">
        <v>18</v>
      </c>
      <c r="AS6425" s="32" t="str">
        <f t="shared" si="112"/>
        <v>VERO</v>
      </c>
    </row>
    <row r="6426" spans="41:45" x14ac:dyDescent="0.2">
      <c r="AO6426" t="s">
        <v>6547</v>
      </c>
      <c r="AP6426" s="20" t="s">
        <v>61</v>
      </c>
      <c r="AQ6426" s="28">
        <v>1494</v>
      </c>
      <c r="AR6426" s="20" t="s">
        <v>18</v>
      </c>
      <c r="AS6426" s="32" t="str">
        <f t="shared" ref="AS6426:AS6489" si="113">IF((LOOKUP(AP6426,$AT$3:$AT$60))=AP6426,"VERO","FALSO")</f>
        <v>VERO</v>
      </c>
    </row>
    <row r="6427" spans="41:45" x14ac:dyDescent="0.2">
      <c r="AO6427" t="s">
        <v>6548</v>
      </c>
      <c r="AP6427" s="20" t="s">
        <v>38</v>
      </c>
      <c r="AQ6427" s="28">
        <v>2259</v>
      </c>
      <c r="AR6427" s="20" t="s">
        <v>19</v>
      </c>
      <c r="AS6427" s="32" t="str">
        <f t="shared" si="113"/>
        <v>VERO</v>
      </c>
    </row>
    <row r="6428" spans="41:45" x14ac:dyDescent="0.2">
      <c r="AO6428" t="s">
        <v>6549</v>
      </c>
      <c r="AP6428" s="20" t="s">
        <v>77</v>
      </c>
      <c r="AQ6428" s="28">
        <v>1647</v>
      </c>
      <c r="AR6428" s="20" t="s">
        <v>18</v>
      </c>
      <c r="AS6428" s="32" t="str">
        <f t="shared" si="113"/>
        <v>VERO</v>
      </c>
    </row>
    <row r="6429" spans="41:45" x14ac:dyDescent="0.2">
      <c r="AO6429" t="s">
        <v>6550</v>
      </c>
      <c r="AP6429" s="20" t="s">
        <v>72</v>
      </c>
      <c r="AQ6429" s="28">
        <v>1580</v>
      </c>
      <c r="AR6429" s="20" t="s">
        <v>18</v>
      </c>
      <c r="AS6429" s="32" t="str">
        <f t="shared" si="113"/>
        <v>VERO</v>
      </c>
    </row>
    <row r="6430" spans="41:45" x14ac:dyDescent="0.2">
      <c r="AO6430" t="s">
        <v>6551</v>
      </c>
      <c r="AP6430" s="20" t="s">
        <v>56</v>
      </c>
      <c r="AQ6430" s="28">
        <v>989</v>
      </c>
      <c r="AR6430" s="20" t="s">
        <v>17</v>
      </c>
      <c r="AS6430" s="32" t="str">
        <f t="shared" si="113"/>
        <v>VERO</v>
      </c>
    </row>
    <row r="6431" spans="41:45" x14ac:dyDescent="0.2">
      <c r="AO6431" t="s">
        <v>6552</v>
      </c>
      <c r="AP6431" s="20" t="s">
        <v>62</v>
      </c>
      <c r="AQ6431" s="28">
        <v>1084</v>
      </c>
      <c r="AR6431" s="20" t="s">
        <v>17</v>
      </c>
      <c r="AS6431" s="32" t="str">
        <f t="shared" si="113"/>
        <v>VERO</v>
      </c>
    </row>
    <row r="6432" spans="41:45" x14ac:dyDescent="0.2">
      <c r="AO6432" t="s">
        <v>6553</v>
      </c>
      <c r="AP6432" s="20" t="s">
        <v>112</v>
      </c>
      <c r="AQ6432" s="28">
        <v>2593</v>
      </c>
      <c r="AR6432" s="20" t="s">
        <v>19</v>
      </c>
      <c r="AS6432" s="32" t="str">
        <f t="shared" si="113"/>
        <v>VERO</v>
      </c>
    </row>
    <row r="6433" spans="41:45" x14ac:dyDescent="0.2">
      <c r="AO6433" t="s">
        <v>6553</v>
      </c>
      <c r="AP6433" s="20" t="s">
        <v>121</v>
      </c>
      <c r="AQ6433" s="28">
        <v>765</v>
      </c>
      <c r="AR6433" s="20" t="s">
        <v>16</v>
      </c>
      <c r="AS6433" s="32" t="str">
        <f t="shared" si="113"/>
        <v>VERO</v>
      </c>
    </row>
    <row r="6434" spans="41:45" x14ac:dyDescent="0.2">
      <c r="AO6434" t="s">
        <v>6554</v>
      </c>
      <c r="AP6434" s="20" t="s">
        <v>67</v>
      </c>
      <c r="AQ6434" s="28">
        <v>4292</v>
      </c>
      <c r="AR6434" s="20" t="s">
        <v>20</v>
      </c>
      <c r="AS6434" s="32" t="str">
        <f t="shared" si="113"/>
        <v>FALSO</v>
      </c>
    </row>
    <row r="6435" spans="41:45" x14ac:dyDescent="0.2">
      <c r="AO6435" t="s">
        <v>6555</v>
      </c>
      <c r="AP6435" s="20" t="s">
        <v>44</v>
      </c>
      <c r="AQ6435" s="28">
        <v>1960</v>
      </c>
      <c r="AR6435" s="20" t="s">
        <v>18</v>
      </c>
      <c r="AS6435" s="32" t="str">
        <f t="shared" si="113"/>
        <v>FALSO</v>
      </c>
    </row>
    <row r="6436" spans="41:45" x14ac:dyDescent="0.2">
      <c r="AO6436" t="s">
        <v>6556</v>
      </c>
      <c r="AP6436" s="20" t="s">
        <v>80</v>
      </c>
      <c r="AQ6436" s="28">
        <v>1150</v>
      </c>
      <c r="AR6436" s="20" t="s">
        <v>17</v>
      </c>
      <c r="AS6436" s="32" t="str">
        <f t="shared" si="113"/>
        <v>FALSO</v>
      </c>
    </row>
    <row r="6437" spans="41:45" x14ac:dyDescent="0.2">
      <c r="AO6437" t="s">
        <v>6557</v>
      </c>
      <c r="AP6437" s="20" t="s">
        <v>125</v>
      </c>
      <c r="AQ6437" s="28">
        <v>2211</v>
      </c>
      <c r="AR6437" s="20" t="s">
        <v>19</v>
      </c>
      <c r="AS6437" s="32" t="str">
        <f t="shared" si="113"/>
        <v>FALSO</v>
      </c>
    </row>
    <row r="6438" spans="41:45" x14ac:dyDescent="0.2">
      <c r="AO6438" t="s">
        <v>6558</v>
      </c>
      <c r="AP6438" s="20" t="s">
        <v>221</v>
      </c>
      <c r="AQ6438" s="28">
        <v>2505</v>
      </c>
      <c r="AR6438" s="20" t="s">
        <v>19</v>
      </c>
      <c r="AS6438" s="32" t="str">
        <f t="shared" si="113"/>
        <v>FALSO</v>
      </c>
    </row>
    <row r="6439" spans="41:45" x14ac:dyDescent="0.2">
      <c r="AO6439" t="s">
        <v>6559</v>
      </c>
      <c r="AP6439" s="20" t="s">
        <v>41</v>
      </c>
      <c r="AQ6439" s="28">
        <v>976</v>
      </c>
      <c r="AR6439" s="20" t="s">
        <v>17</v>
      </c>
      <c r="AS6439" s="32" t="str">
        <f t="shared" si="113"/>
        <v>VERO</v>
      </c>
    </row>
    <row r="6440" spans="41:45" x14ac:dyDescent="0.2">
      <c r="AO6440" t="s">
        <v>6560</v>
      </c>
      <c r="AP6440" s="20" t="s">
        <v>105</v>
      </c>
      <c r="AQ6440" s="28">
        <v>1051</v>
      </c>
      <c r="AR6440" s="20" t="s">
        <v>17</v>
      </c>
      <c r="AS6440" s="32" t="str">
        <f t="shared" si="113"/>
        <v>VERO</v>
      </c>
    </row>
    <row r="6441" spans="41:45" x14ac:dyDescent="0.2">
      <c r="AO6441" t="s">
        <v>6561</v>
      </c>
      <c r="AP6441" s="20" t="s">
        <v>72</v>
      </c>
      <c r="AQ6441" s="28">
        <v>1785</v>
      </c>
      <c r="AR6441" s="20" t="s">
        <v>18</v>
      </c>
      <c r="AS6441" s="32" t="str">
        <f t="shared" si="113"/>
        <v>VERO</v>
      </c>
    </row>
    <row r="6442" spans="41:45" x14ac:dyDescent="0.2">
      <c r="AO6442" t="s">
        <v>6562</v>
      </c>
      <c r="AP6442" s="20" t="s">
        <v>46</v>
      </c>
      <c r="AQ6442" s="28">
        <v>1983</v>
      </c>
      <c r="AR6442" s="20" t="s">
        <v>18</v>
      </c>
      <c r="AS6442" s="32" t="str">
        <f t="shared" si="113"/>
        <v>FALSO</v>
      </c>
    </row>
    <row r="6443" spans="41:45" x14ac:dyDescent="0.2">
      <c r="AO6443" t="s">
        <v>6563</v>
      </c>
      <c r="AP6443" s="20" t="s">
        <v>84</v>
      </c>
      <c r="AQ6443" s="28">
        <v>1014</v>
      </c>
      <c r="AR6443" s="20" t="s">
        <v>17</v>
      </c>
      <c r="AS6443" s="32" t="str">
        <f t="shared" si="113"/>
        <v>VERO</v>
      </c>
    </row>
    <row r="6444" spans="41:45" x14ac:dyDescent="0.2">
      <c r="AO6444" t="s">
        <v>6564</v>
      </c>
      <c r="AP6444" s="20" t="s">
        <v>56</v>
      </c>
      <c r="AQ6444" s="28">
        <v>869</v>
      </c>
      <c r="AR6444" s="20" t="s">
        <v>16</v>
      </c>
      <c r="AS6444" s="32" t="str">
        <f t="shared" si="113"/>
        <v>VERO</v>
      </c>
    </row>
    <row r="6445" spans="41:45" x14ac:dyDescent="0.2">
      <c r="AO6445" t="s">
        <v>6565</v>
      </c>
      <c r="AP6445" s="20" t="s">
        <v>180</v>
      </c>
      <c r="AQ6445" s="28">
        <v>2581</v>
      </c>
      <c r="AR6445" s="20" t="s">
        <v>19</v>
      </c>
      <c r="AS6445" s="32" t="str">
        <f t="shared" si="113"/>
        <v>FALSO</v>
      </c>
    </row>
    <row r="6446" spans="41:45" x14ac:dyDescent="0.2">
      <c r="AO6446" t="s">
        <v>6566</v>
      </c>
      <c r="AP6446" s="20" t="s">
        <v>206</v>
      </c>
      <c r="AQ6446" s="28">
        <v>2278</v>
      </c>
      <c r="AR6446" s="20" t="s">
        <v>19</v>
      </c>
      <c r="AS6446" s="32" t="str">
        <f t="shared" si="113"/>
        <v>FALSO</v>
      </c>
    </row>
    <row r="6447" spans="41:45" x14ac:dyDescent="0.2">
      <c r="AO6447" t="s">
        <v>6567</v>
      </c>
      <c r="AP6447" s="20" t="s">
        <v>66</v>
      </c>
      <c r="AQ6447" s="28">
        <v>1379</v>
      </c>
      <c r="AR6447" s="20" t="s">
        <v>17</v>
      </c>
      <c r="AS6447" s="32" t="str">
        <f t="shared" si="113"/>
        <v>VERO</v>
      </c>
    </row>
    <row r="6448" spans="41:45" x14ac:dyDescent="0.2">
      <c r="AO6448" t="s">
        <v>6568</v>
      </c>
      <c r="AP6448" s="20" t="s">
        <v>52</v>
      </c>
      <c r="AQ6448" s="28">
        <v>1234</v>
      </c>
      <c r="AR6448" s="20" t="s">
        <v>17</v>
      </c>
      <c r="AS6448" s="32" t="str">
        <f t="shared" si="113"/>
        <v>VERO</v>
      </c>
    </row>
    <row r="6449" spans="41:45" x14ac:dyDescent="0.2">
      <c r="AO6449" t="s">
        <v>6569</v>
      </c>
      <c r="AP6449" s="20" t="s">
        <v>67</v>
      </c>
      <c r="AQ6449" s="28">
        <v>4180</v>
      </c>
      <c r="AR6449" s="20" t="s">
        <v>20</v>
      </c>
      <c r="AS6449" s="32" t="str">
        <f t="shared" si="113"/>
        <v>FALSO</v>
      </c>
    </row>
    <row r="6450" spans="41:45" x14ac:dyDescent="0.2">
      <c r="AO6450" t="s">
        <v>6570</v>
      </c>
      <c r="AP6450" s="20" t="s">
        <v>206</v>
      </c>
      <c r="AQ6450" s="28">
        <v>2353</v>
      </c>
      <c r="AR6450" s="20" t="s">
        <v>19</v>
      </c>
      <c r="AS6450" s="32" t="str">
        <f t="shared" si="113"/>
        <v>FALSO</v>
      </c>
    </row>
    <row r="6451" spans="41:45" x14ac:dyDescent="0.2">
      <c r="AO6451" t="s">
        <v>6571</v>
      </c>
      <c r="AP6451" s="20" t="s">
        <v>198</v>
      </c>
      <c r="AQ6451" s="28">
        <v>2447</v>
      </c>
      <c r="AR6451" s="20" t="s">
        <v>19</v>
      </c>
      <c r="AS6451" s="32" t="str">
        <f t="shared" si="113"/>
        <v>FALSO</v>
      </c>
    </row>
    <row r="6452" spans="41:45" x14ac:dyDescent="0.2">
      <c r="AO6452" t="s">
        <v>6572</v>
      </c>
      <c r="AP6452" s="20" t="s">
        <v>169</v>
      </c>
      <c r="AQ6452" s="28">
        <v>813</v>
      </c>
      <c r="AR6452" s="20" t="s">
        <v>16</v>
      </c>
      <c r="AS6452" s="32" t="str">
        <f t="shared" si="113"/>
        <v>VERO</v>
      </c>
    </row>
    <row r="6453" spans="41:45" x14ac:dyDescent="0.2">
      <c r="AO6453" t="s">
        <v>6573</v>
      </c>
      <c r="AP6453" s="20" t="s">
        <v>150</v>
      </c>
      <c r="AQ6453" s="28">
        <v>2488</v>
      </c>
      <c r="AR6453" s="20" t="s">
        <v>19</v>
      </c>
      <c r="AS6453" s="32" t="str">
        <f t="shared" si="113"/>
        <v>VERO</v>
      </c>
    </row>
    <row r="6454" spans="41:45" x14ac:dyDescent="0.2">
      <c r="AO6454" t="s">
        <v>6574</v>
      </c>
      <c r="AP6454" s="20" t="s">
        <v>77</v>
      </c>
      <c r="AQ6454" s="28">
        <v>1508</v>
      </c>
      <c r="AR6454" s="20" t="s">
        <v>18</v>
      </c>
      <c r="AS6454" s="32" t="str">
        <f t="shared" si="113"/>
        <v>VERO</v>
      </c>
    </row>
    <row r="6455" spans="41:45" x14ac:dyDescent="0.2">
      <c r="AO6455" t="s">
        <v>6575</v>
      </c>
      <c r="AP6455" s="20" t="s">
        <v>90</v>
      </c>
      <c r="AQ6455" s="28">
        <v>1507</v>
      </c>
      <c r="AR6455" s="20" t="s">
        <v>18</v>
      </c>
      <c r="AS6455" s="32" t="str">
        <f t="shared" si="113"/>
        <v>VERO</v>
      </c>
    </row>
    <row r="6456" spans="41:45" x14ac:dyDescent="0.2">
      <c r="AO6456" t="s">
        <v>6576</v>
      </c>
      <c r="AP6456" s="20" t="s">
        <v>47</v>
      </c>
      <c r="AQ6456" s="28">
        <v>2448</v>
      </c>
      <c r="AR6456" s="20" t="s">
        <v>19</v>
      </c>
      <c r="AS6456" s="32" t="str">
        <f t="shared" si="113"/>
        <v>FALSO</v>
      </c>
    </row>
    <row r="6457" spans="41:45" x14ac:dyDescent="0.2">
      <c r="AO6457" t="s">
        <v>6577</v>
      </c>
      <c r="AP6457" s="20" t="s">
        <v>159</v>
      </c>
      <c r="AQ6457" s="28">
        <v>3253</v>
      </c>
      <c r="AR6457" s="20" t="s">
        <v>20</v>
      </c>
      <c r="AS6457" s="32" t="str">
        <f t="shared" si="113"/>
        <v>FALSO</v>
      </c>
    </row>
    <row r="6458" spans="41:45" x14ac:dyDescent="0.2">
      <c r="AO6458" t="s">
        <v>6578</v>
      </c>
      <c r="AP6458" s="20" t="s">
        <v>78</v>
      </c>
      <c r="AQ6458" s="28">
        <v>2350</v>
      </c>
      <c r="AR6458" s="20" t="s">
        <v>19</v>
      </c>
      <c r="AS6458" s="32" t="str">
        <f t="shared" si="113"/>
        <v>FALSO</v>
      </c>
    </row>
    <row r="6459" spans="41:45" x14ac:dyDescent="0.2">
      <c r="AO6459" t="s">
        <v>6579</v>
      </c>
      <c r="AP6459" s="20" t="s">
        <v>47</v>
      </c>
      <c r="AQ6459" s="28">
        <v>2592</v>
      </c>
      <c r="AR6459" s="20" t="s">
        <v>19</v>
      </c>
      <c r="AS6459" s="32" t="str">
        <f t="shared" si="113"/>
        <v>FALSO</v>
      </c>
    </row>
    <row r="6460" spans="41:45" x14ac:dyDescent="0.2">
      <c r="AO6460" t="s">
        <v>6580</v>
      </c>
      <c r="AP6460" s="20" t="s">
        <v>188</v>
      </c>
      <c r="AQ6460" s="28">
        <v>2628</v>
      </c>
      <c r="AR6460" s="20" t="s">
        <v>19</v>
      </c>
      <c r="AS6460" s="32" t="str">
        <f t="shared" si="113"/>
        <v>FALSO</v>
      </c>
    </row>
    <row r="6461" spans="41:45" x14ac:dyDescent="0.2">
      <c r="AO6461" t="s">
        <v>6581</v>
      </c>
      <c r="AP6461" s="20" t="s">
        <v>221</v>
      </c>
      <c r="AQ6461" s="28">
        <v>2454</v>
      </c>
      <c r="AR6461" s="20" t="s">
        <v>19</v>
      </c>
      <c r="AS6461" s="32" t="str">
        <f t="shared" si="113"/>
        <v>FALSO</v>
      </c>
    </row>
    <row r="6462" spans="41:45" x14ac:dyDescent="0.2">
      <c r="AO6462" t="s">
        <v>6582</v>
      </c>
      <c r="AP6462" s="20" t="s">
        <v>103</v>
      </c>
      <c r="AQ6462" s="28">
        <v>1224</v>
      </c>
      <c r="AR6462" s="20" t="s">
        <v>17</v>
      </c>
      <c r="AS6462" s="32" t="str">
        <f t="shared" si="113"/>
        <v>VERO</v>
      </c>
    </row>
    <row r="6463" spans="41:45" x14ac:dyDescent="0.2">
      <c r="AO6463" t="s">
        <v>6583</v>
      </c>
      <c r="AP6463" s="20" t="s">
        <v>212</v>
      </c>
      <c r="AQ6463" s="28">
        <v>2724</v>
      </c>
      <c r="AR6463" s="20" t="s">
        <v>19</v>
      </c>
      <c r="AS6463" s="32" t="str">
        <f t="shared" si="113"/>
        <v>FALSO</v>
      </c>
    </row>
    <row r="6464" spans="41:45" x14ac:dyDescent="0.2">
      <c r="AO6464" t="s">
        <v>6584</v>
      </c>
      <c r="AP6464" s="20" t="s">
        <v>198</v>
      </c>
      <c r="AQ6464" s="28">
        <v>2343</v>
      </c>
      <c r="AR6464" s="20" t="s">
        <v>19</v>
      </c>
      <c r="AS6464" s="32" t="str">
        <f t="shared" si="113"/>
        <v>FALSO</v>
      </c>
    </row>
    <row r="6465" spans="41:45" x14ac:dyDescent="0.2">
      <c r="AO6465" t="s">
        <v>6585</v>
      </c>
      <c r="AP6465" s="20" t="s">
        <v>65</v>
      </c>
      <c r="AQ6465" s="28">
        <v>2592</v>
      </c>
      <c r="AR6465" s="20" t="s">
        <v>19</v>
      </c>
      <c r="AS6465" s="32" t="str">
        <f t="shared" si="113"/>
        <v>FALSO</v>
      </c>
    </row>
    <row r="6466" spans="41:45" x14ac:dyDescent="0.2">
      <c r="AO6466" t="s">
        <v>6586</v>
      </c>
      <c r="AP6466" s="20" t="s">
        <v>65</v>
      </c>
      <c r="AQ6466" s="28">
        <v>2923</v>
      </c>
      <c r="AR6466" s="20" t="s">
        <v>19</v>
      </c>
      <c r="AS6466" s="32" t="str">
        <f t="shared" si="113"/>
        <v>FALSO</v>
      </c>
    </row>
    <row r="6467" spans="41:45" x14ac:dyDescent="0.2">
      <c r="AO6467" t="s">
        <v>6587</v>
      </c>
      <c r="AP6467" s="20" t="s">
        <v>177</v>
      </c>
      <c r="AQ6467" s="28">
        <v>2864</v>
      </c>
      <c r="AR6467" s="20" t="s">
        <v>19</v>
      </c>
      <c r="AS6467" s="32" t="str">
        <f t="shared" si="113"/>
        <v>FALSO</v>
      </c>
    </row>
    <row r="6468" spans="41:45" x14ac:dyDescent="0.2">
      <c r="AO6468" t="s">
        <v>6588</v>
      </c>
      <c r="AP6468" s="20" t="s">
        <v>191</v>
      </c>
      <c r="AQ6468" s="28">
        <v>2458</v>
      </c>
      <c r="AR6468" s="20" t="s">
        <v>19</v>
      </c>
      <c r="AS6468" s="32" t="str">
        <f t="shared" si="113"/>
        <v>FALSO</v>
      </c>
    </row>
    <row r="6469" spans="41:45" x14ac:dyDescent="0.2">
      <c r="AO6469" t="s">
        <v>6589</v>
      </c>
      <c r="AP6469" s="20" t="s">
        <v>72</v>
      </c>
      <c r="AQ6469" s="28">
        <v>1382</v>
      </c>
      <c r="AR6469" s="20" t="s">
        <v>17</v>
      </c>
      <c r="AS6469" s="32" t="str">
        <f t="shared" si="113"/>
        <v>VERO</v>
      </c>
    </row>
    <row r="6470" spans="41:45" x14ac:dyDescent="0.2">
      <c r="AO6470" t="s">
        <v>6590</v>
      </c>
      <c r="AP6470" s="20" t="s">
        <v>159</v>
      </c>
      <c r="AQ6470" s="28">
        <v>2328</v>
      </c>
      <c r="AR6470" s="20" t="s">
        <v>19</v>
      </c>
      <c r="AS6470" s="32" t="str">
        <f t="shared" si="113"/>
        <v>FALSO</v>
      </c>
    </row>
    <row r="6471" spans="41:45" x14ac:dyDescent="0.2">
      <c r="AO6471" t="s">
        <v>6591</v>
      </c>
      <c r="AP6471" s="20" t="s">
        <v>56</v>
      </c>
      <c r="AQ6471" s="28">
        <v>1267</v>
      </c>
      <c r="AR6471" s="20" t="s">
        <v>17</v>
      </c>
      <c r="AS6471" s="32" t="str">
        <f t="shared" si="113"/>
        <v>VERO</v>
      </c>
    </row>
    <row r="6472" spans="41:45" x14ac:dyDescent="0.2">
      <c r="AO6472" t="s">
        <v>6592</v>
      </c>
      <c r="AP6472" s="20" t="s">
        <v>188</v>
      </c>
      <c r="AQ6472" s="28">
        <v>2619</v>
      </c>
      <c r="AR6472" s="20" t="s">
        <v>19</v>
      </c>
      <c r="AS6472" s="32" t="str">
        <f t="shared" si="113"/>
        <v>FALSO</v>
      </c>
    </row>
    <row r="6473" spans="41:45" x14ac:dyDescent="0.2">
      <c r="AO6473" t="s">
        <v>6593</v>
      </c>
      <c r="AP6473" s="20" t="s">
        <v>42</v>
      </c>
      <c r="AQ6473" s="28">
        <v>1444</v>
      </c>
      <c r="AR6473" s="20" t="s">
        <v>18</v>
      </c>
      <c r="AS6473" s="32" t="str">
        <f t="shared" si="113"/>
        <v>VERO</v>
      </c>
    </row>
    <row r="6474" spans="41:45" x14ac:dyDescent="0.2">
      <c r="AO6474" t="s">
        <v>6594</v>
      </c>
      <c r="AP6474" s="20" t="s">
        <v>61</v>
      </c>
      <c r="AQ6474" s="28">
        <v>1633</v>
      </c>
      <c r="AR6474" s="20" t="s">
        <v>18</v>
      </c>
      <c r="AS6474" s="32" t="str">
        <f t="shared" si="113"/>
        <v>VERO</v>
      </c>
    </row>
    <row r="6475" spans="41:45" x14ac:dyDescent="0.2">
      <c r="AO6475" t="s">
        <v>6595</v>
      </c>
      <c r="AP6475" s="20" t="s">
        <v>103</v>
      </c>
      <c r="AQ6475" s="28">
        <v>1079</v>
      </c>
      <c r="AR6475" s="20" t="s">
        <v>17</v>
      </c>
      <c r="AS6475" s="32" t="str">
        <f t="shared" si="113"/>
        <v>VERO</v>
      </c>
    </row>
    <row r="6476" spans="41:45" x14ac:dyDescent="0.2">
      <c r="AO6476" t="s">
        <v>6596</v>
      </c>
      <c r="AP6476" s="20" t="s">
        <v>49</v>
      </c>
      <c r="AQ6476" s="28">
        <v>2231</v>
      </c>
      <c r="AR6476" s="20" t="s">
        <v>19</v>
      </c>
      <c r="AS6476" s="32" t="str">
        <f t="shared" si="113"/>
        <v>FALSO</v>
      </c>
    </row>
    <row r="6477" spans="41:45" x14ac:dyDescent="0.2">
      <c r="AO6477" t="s">
        <v>6597</v>
      </c>
      <c r="AP6477" s="20" t="s">
        <v>63</v>
      </c>
      <c r="AQ6477" s="28">
        <v>3213</v>
      </c>
      <c r="AR6477" s="20" t="s">
        <v>20</v>
      </c>
      <c r="AS6477" s="32" t="str">
        <f t="shared" si="113"/>
        <v>FALSO</v>
      </c>
    </row>
    <row r="6478" spans="41:45" x14ac:dyDescent="0.2">
      <c r="AO6478" t="s">
        <v>6598</v>
      </c>
      <c r="AP6478" s="20" t="s">
        <v>72</v>
      </c>
      <c r="AQ6478" s="28">
        <v>1866</v>
      </c>
      <c r="AR6478" s="20" t="s">
        <v>18</v>
      </c>
      <c r="AS6478" s="32" t="str">
        <f t="shared" si="113"/>
        <v>VERO</v>
      </c>
    </row>
    <row r="6479" spans="41:45" x14ac:dyDescent="0.2">
      <c r="AO6479" t="s">
        <v>6599</v>
      </c>
      <c r="AP6479" s="20" t="s">
        <v>77</v>
      </c>
      <c r="AQ6479" s="28">
        <v>1191</v>
      </c>
      <c r="AR6479" s="20" t="s">
        <v>17</v>
      </c>
      <c r="AS6479" s="32" t="str">
        <f t="shared" si="113"/>
        <v>VERO</v>
      </c>
    </row>
    <row r="6480" spans="41:45" x14ac:dyDescent="0.2">
      <c r="AO6480" t="s">
        <v>6600</v>
      </c>
      <c r="AP6480" s="20" t="s">
        <v>70</v>
      </c>
      <c r="AQ6480" s="28">
        <v>1581</v>
      </c>
      <c r="AR6480" s="20" t="s">
        <v>18</v>
      </c>
      <c r="AS6480" s="32" t="str">
        <f t="shared" si="113"/>
        <v>VERO</v>
      </c>
    </row>
    <row r="6481" spans="41:45" x14ac:dyDescent="0.2">
      <c r="AO6481" t="s">
        <v>6601</v>
      </c>
      <c r="AP6481" s="20" t="s">
        <v>103</v>
      </c>
      <c r="AQ6481" s="28">
        <v>1178</v>
      </c>
      <c r="AR6481" s="20" t="s">
        <v>17</v>
      </c>
      <c r="AS6481" s="32" t="str">
        <f t="shared" si="113"/>
        <v>VERO</v>
      </c>
    </row>
    <row r="6482" spans="41:45" x14ac:dyDescent="0.2">
      <c r="AO6482" t="s">
        <v>6602</v>
      </c>
      <c r="AP6482" s="20" t="s">
        <v>144</v>
      </c>
      <c r="AQ6482" s="28">
        <v>1729</v>
      </c>
      <c r="AR6482" s="20" t="s">
        <v>18</v>
      </c>
      <c r="AS6482" s="32" t="str">
        <f t="shared" si="113"/>
        <v>VERO</v>
      </c>
    </row>
    <row r="6483" spans="41:45" x14ac:dyDescent="0.2">
      <c r="AO6483" t="s">
        <v>6603</v>
      </c>
      <c r="AP6483" s="20" t="s">
        <v>188</v>
      </c>
      <c r="AQ6483" s="28">
        <v>2628</v>
      </c>
      <c r="AR6483" s="20" t="s">
        <v>19</v>
      </c>
      <c r="AS6483" s="32" t="str">
        <f t="shared" si="113"/>
        <v>FALSO</v>
      </c>
    </row>
    <row r="6484" spans="41:45" x14ac:dyDescent="0.2">
      <c r="AO6484" t="s">
        <v>6604</v>
      </c>
      <c r="AP6484" s="20" t="s">
        <v>126</v>
      </c>
      <c r="AQ6484" s="28">
        <v>1719</v>
      </c>
      <c r="AR6484" s="20" t="s">
        <v>18</v>
      </c>
      <c r="AS6484" s="32" t="str">
        <f t="shared" si="113"/>
        <v>VERO</v>
      </c>
    </row>
    <row r="6485" spans="41:45" x14ac:dyDescent="0.2">
      <c r="AO6485" t="s">
        <v>6605</v>
      </c>
      <c r="AP6485" s="20" t="s">
        <v>82</v>
      </c>
      <c r="AQ6485" s="28">
        <v>4861</v>
      </c>
      <c r="AR6485" s="20" t="s">
        <v>20</v>
      </c>
      <c r="AS6485" s="32" t="str">
        <f t="shared" si="113"/>
        <v>FALSO</v>
      </c>
    </row>
    <row r="6486" spans="41:45" x14ac:dyDescent="0.2">
      <c r="AO6486" t="s">
        <v>6606</v>
      </c>
      <c r="AP6486" s="20" t="s">
        <v>58</v>
      </c>
      <c r="AQ6486" s="28">
        <v>877</v>
      </c>
      <c r="AR6486" s="20" t="s">
        <v>16</v>
      </c>
      <c r="AS6486" s="32" t="str">
        <f t="shared" si="113"/>
        <v>VERO</v>
      </c>
    </row>
    <row r="6487" spans="41:45" x14ac:dyDescent="0.2">
      <c r="AO6487" t="s">
        <v>6607</v>
      </c>
      <c r="AP6487" s="20" t="s">
        <v>45</v>
      </c>
      <c r="AQ6487" s="28">
        <v>2287</v>
      </c>
      <c r="AR6487" s="20" t="s">
        <v>19</v>
      </c>
      <c r="AS6487" s="32" t="str">
        <f t="shared" si="113"/>
        <v>VERO</v>
      </c>
    </row>
    <row r="6488" spans="41:45" x14ac:dyDescent="0.2">
      <c r="AO6488" t="s">
        <v>6608</v>
      </c>
      <c r="AP6488" s="20" t="s">
        <v>59</v>
      </c>
      <c r="AQ6488" s="28">
        <v>2142</v>
      </c>
      <c r="AR6488" s="20" t="s">
        <v>19</v>
      </c>
      <c r="AS6488" s="32" t="str">
        <f t="shared" si="113"/>
        <v>VERO</v>
      </c>
    </row>
    <row r="6489" spans="41:45" x14ac:dyDescent="0.2">
      <c r="AO6489" t="s">
        <v>6609</v>
      </c>
      <c r="AP6489" s="20" t="s">
        <v>135</v>
      </c>
      <c r="AQ6489" s="28">
        <v>1866</v>
      </c>
      <c r="AR6489" s="20" t="s">
        <v>18</v>
      </c>
      <c r="AS6489" s="32" t="str">
        <f t="shared" si="113"/>
        <v>VERO</v>
      </c>
    </row>
    <row r="6490" spans="41:45" x14ac:dyDescent="0.2">
      <c r="AO6490" t="s">
        <v>6610</v>
      </c>
      <c r="AP6490" s="20" t="s">
        <v>72</v>
      </c>
      <c r="AQ6490" s="28">
        <v>1416</v>
      </c>
      <c r="AR6490" s="20" t="s">
        <v>18</v>
      </c>
      <c r="AS6490" s="32" t="str">
        <f t="shared" ref="AS6490:AS6553" si="114">IF((LOOKUP(AP6490,$AT$3:$AT$60))=AP6490,"VERO","FALSO")</f>
        <v>VERO</v>
      </c>
    </row>
    <row r="6491" spans="41:45" x14ac:dyDescent="0.2">
      <c r="AO6491" t="s">
        <v>6611</v>
      </c>
      <c r="AP6491" s="20" t="s">
        <v>112</v>
      </c>
      <c r="AQ6491" s="28">
        <v>2383</v>
      </c>
      <c r="AR6491" s="20" t="s">
        <v>19</v>
      </c>
      <c r="AS6491" s="32" t="str">
        <f t="shared" si="114"/>
        <v>VERO</v>
      </c>
    </row>
    <row r="6492" spans="41:45" x14ac:dyDescent="0.2">
      <c r="AO6492" t="s">
        <v>6612</v>
      </c>
      <c r="AP6492" s="20" t="s">
        <v>28</v>
      </c>
      <c r="AQ6492" s="28">
        <v>1230</v>
      </c>
      <c r="AR6492" s="20" t="s">
        <v>17</v>
      </c>
      <c r="AS6492" s="32" t="str">
        <f t="shared" si="114"/>
        <v>VERO</v>
      </c>
    </row>
    <row r="6493" spans="41:45" x14ac:dyDescent="0.2">
      <c r="AO6493" t="s">
        <v>6613</v>
      </c>
      <c r="AP6493" s="20" t="s">
        <v>92</v>
      </c>
      <c r="AQ6493" s="28">
        <v>2269</v>
      </c>
      <c r="AR6493" s="20" t="s">
        <v>19</v>
      </c>
      <c r="AS6493" s="32" t="str">
        <f t="shared" si="114"/>
        <v>VERO</v>
      </c>
    </row>
    <row r="6494" spans="41:45" x14ac:dyDescent="0.2">
      <c r="AO6494" t="s">
        <v>6614</v>
      </c>
      <c r="AP6494" s="20" t="s">
        <v>126</v>
      </c>
      <c r="AQ6494" s="28">
        <v>796</v>
      </c>
      <c r="AR6494" s="20" t="s">
        <v>16</v>
      </c>
      <c r="AS6494" s="32" t="str">
        <f t="shared" si="114"/>
        <v>VERO</v>
      </c>
    </row>
    <row r="6495" spans="41:45" x14ac:dyDescent="0.2">
      <c r="AO6495" t="s">
        <v>6615</v>
      </c>
      <c r="AP6495" s="20" t="s">
        <v>188</v>
      </c>
      <c r="AQ6495" s="28">
        <v>2628</v>
      </c>
      <c r="AR6495" s="20" t="s">
        <v>19</v>
      </c>
      <c r="AS6495" s="32" t="str">
        <f t="shared" si="114"/>
        <v>FALSO</v>
      </c>
    </row>
    <row r="6496" spans="41:45" x14ac:dyDescent="0.2">
      <c r="AO6496" t="s">
        <v>6616</v>
      </c>
      <c r="AP6496" s="20" t="s">
        <v>41</v>
      </c>
      <c r="AQ6496" s="28">
        <v>1060</v>
      </c>
      <c r="AR6496" s="20" t="s">
        <v>17</v>
      </c>
      <c r="AS6496" s="32" t="str">
        <f t="shared" si="114"/>
        <v>VERO</v>
      </c>
    </row>
    <row r="6497" spans="41:45" x14ac:dyDescent="0.2">
      <c r="AO6497" t="s">
        <v>6617</v>
      </c>
      <c r="AP6497" s="20" t="s">
        <v>67</v>
      </c>
      <c r="AQ6497" s="28">
        <v>3071</v>
      </c>
      <c r="AR6497" s="20" t="s">
        <v>20</v>
      </c>
      <c r="AS6497" s="32" t="str">
        <f t="shared" si="114"/>
        <v>FALSO</v>
      </c>
    </row>
    <row r="6498" spans="41:45" x14ac:dyDescent="0.2">
      <c r="AO6498" t="s">
        <v>6618</v>
      </c>
      <c r="AP6498" s="20" t="s">
        <v>27</v>
      </c>
      <c r="AQ6498" s="28">
        <v>2399</v>
      </c>
      <c r="AR6498" s="20" t="s">
        <v>19</v>
      </c>
      <c r="AS6498" s="32" t="str">
        <f t="shared" si="114"/>
        <v>FALSO</v>
      </c>
    </row>
    <row r="6499" spans="41:45" x14ac:dyDescent="0.2">
      <c r="AO6499" t="s">
        <v>6619</v>
      </c>
      <c r="AP6499" s="20" t="s">
        <v>135</v>
      </c>
      <c r="AQ6499" s="28">
        <v>1824</v>
      </c>
      <c r="AR6499" s="20" t="s">
        <v>18</v>
      </c>
      <c r="AS6499" s="32" t="str">
        <f t="shared" si="114"/>
        <v>VERO</v>
      </c>
    </row>
    <row r="6500" spans="41:45" x14ac:dyDescent="0.2">
      <c r="AO6500" t="s">
        <v>6620</v>
      </c>
      <c r="AP6500" s="20" t="s">
        <v>112</v>
      </c>
      <c r="AQ6500" s="28">
        <v>994</v>
      </c>
      <c r="AR6500" s="20" t="s">
        <v>17</v>
      </c>
      <c r="AS6500" s="32" t="str">
        <f t="shared" si="114"/>
        <v>VERO</v>
      </c>
    </row>
    <row r="6501" spans="41:45" x14ac:dyDescent="0.2">
      <c r="AO6501" t="s">
        <v>6621</v>
      </c>
      <c r="AP6501" s="20" t="s">
        <v>221</v>
      </c>
      <c r="AQ6501" s="28">
        <v>2434</v>
      </c>
      <c r="AR6501" s="20" t="s">
        <v>19</v>
      </c>
      <c r="AS6501" s="32" t="str">
        <f t="shared" si="114"/>
        <v>FALSO</v>
      </c>
    </row>
    <row r="6502" spans="41:45" x14ac:dyDescent="0.2">
      <c r="AO6502" t="s">
        <v>6622</v>
      </c>
      <c r="AP6502" s="20" t="s">
        <v>38</v>
      </c>
      <c r="AQ6502" s="28">
        <v>1870</v>
      </c>
      <c r="AR6502" s="20" t="s">
        <v>18</v>
      </c>
      <c r="AS6502" s="32" t="str">
        <f t="shared" si="114"/>
        <v>VERO</v>
      </c>
    </row>
    <row r="6503" spans="41:45" x14ac:dyDescent="0.2">
      <c r="AO6503" t="s">
        <v>6623</v>
      </c>
      <c r="AP6503" s="20" t="s">
        <v>27</v>
      </c>
      <c r="AQ6503" s="28">
        <v>2487</v>
      </c>
      <c r="AR6503" s="20" t="s">
        <v>19</v>
      </c>
      <c r="AS6503" s="32" t="str">
        <f t="shared" si="114"/>
        <v>FALSO</v>
      </c>
    </row>
    <row r="6504" spans="41:45" x14ac:dyDescent="0.2">
      <c r="AO6504" t="s">
        <v>6624</v>
      </c>
      <c r="AP6504" s="20" t="s">
        <v>28</v>
      </c>
      <c r="AQ6504" s="28">
        <v>1218</v>
      </c>
      <c r="AR6504" s="20" t="s">
        <v>17</v>
      </c>
      <c r="AS6504" s="32" t="str">
        <f t="shared" si="114"/>
        <v>VERO</v>
      </c>
    </row>
    <row r="6505" spans="41:45" x14ac:dyDescent="0.2">
      <c r="AO6505" t="s">
        <v>6625</v>
      </c>
      <c r="AP6505" s="20" t="s">
        <v>188</v>
      </c>
      <c r="AQ6505" s="28">
        <v>3138</v>
      </c>
      <c r="AR6505" s="20" t="s">
        <v>20</v>
      </c>
      <c r="AS6505" s="32" t="str">
        <f t="shared" si="114"/>
        <v>FALSO</v>
      </c>
    </row>
    <row r="6506" spans="41:45" x14ac:dyDescent="0.2">
      <c r="AO6506" t="s">
        <v>6626</v>
      </c>
      <c r="AP6506" s="20" t="s">
        <v>123</v>
      </c>
      <c r="AQ6506" s="28">
        <v>1434</v>
      </c>
      <c r="AR6506" s="20" t="s">
        <v>18</v>
      </c>
      <c r="AS6506" s="32" t="str">
        <f t="shared" si="114"/>
        <v>FALSO</v>
      </c>
    </row>
    <row r="6507" spans="41:45" x14ac:dyDescent="0.2">
      <c r="AO6507" t="s">
        <v>6627</v>
      </c>
      <c r="AP6507" s="20" t="s">
        <v>135</v>
      </c>
      <c r="AQ6507" s="28">
        <v>1916</v>
      </c>
      <c r="AR6507" s="20" t="s">
        <v>18</v>
      </c>
      <c r="AS6507" s="32" t="str">
        <f t="shared" si="114"/>
        <v>VERO</v>
      </c>
    </row>
    <row r="6508" spans="41:45" x14ac:dyDescent="0.2">
      <c r="AO6508" t="s">
        <v>6628</v>
      </c>
      <c r="AP6508" s="20" t="s">
        <v>62</v>
      </c>
      <c r="AQ6508" s="28">
        <v>1208</v>
      </c>
      <c r="AR6508" s="20" t="s">
        <v>17</v>
      </c>
      <c r="AS6508" s="32" t="str">
        <f t="shared" si="114"/>
        <v>VERO</v>
      </c>
    </row>
    <row r="6509" spans="41:45" x14ac:dyDescent="0.2">
      <c r="AO6509" t="s">
        <v>6629</v>
      </c>
      <c r="AP6509" s="20" t="s">
        <v>62</v>
      </c>
      <c r="AQ6509" s="28">
        <v>1113</v>
      </c>
      <c r="AR6509" s="20" t="s">
        <v>17</v>
      </c>
      <c r="AS6509" s="32" t="str">
        <f t="shared" si="114"/>
        <v>VERO</v>
      </c>
    </row>
    <row r="6510" spans="41:45" x14ac:dyDescent="0.2">
      <c r="AO6510" t="s">
        <v>6630</v>
      </c>
      <c r="AP6510" s="20" t="s">
        <v>162</v>
      </c>
      <c r="AQ6510" s="28">
        <v>866</v>
      </c>
      <c r="AR6510" s="20" t="s">
        <v>16</v>
      </c>
      <c r="AS6510" s="32" t="str">
        <f t="shared" si="114"/>
        <v>VERO</v>
      </c>
    </row>
    <row r="6511" spans="41:45" x14ac:dyDescent="0.2">
      <c r="AO6511" t="s">
        <v>6631</v>
      </c>
      <c r="AP6511" s="20" t="s">
        <v>72</v>
      </c>
      <c r="AQ6511" s="28">
        <v>1030</v>
      </c>
      <c r="AR6511" s="20" t="s">
        <v>17</v>
      </c>
      <c r="AS6511" s="32" t="str">
        <f t="shared" si="114"/>
        <v>VERO</v>
      </c>
    </row>
    <row r="6512" spans="41:45" x14ac:dyDescent="0.2">
      <c r="AO6512" t="s">
        <v>6632</v>
      </c>
      <c r="AP6512" s="20" t="s">
        <v>97</v>
      </c>
      <c r="AQ6512" s="28">
        <v>2131</v>
      </c>
      <c r="AR6512" s="20" t="s">
        <v>19</v>
      </c>
      <c r="AS6512" s="32" t="str">
        <f t="shared" si="114"/>
        <v>VERO</v>
      </c>
    </row>
    <row r="6513" spans="41:45" x14ac:dyDescent="0.2">
      <c r="AO6513" t="s">
        <v>6633</v>
      </c>
      <c r="AP6513" s="20" t="s">
        <v>188</v>
      </c>
      <c r="AQ6513" s="28">
        <v>2852</v>
      </c>
      <c r="AR6513" s="20" t="s">
        <v>19</v>
      </c>
      <c r="AS6513" s="32" t="str">
        <f t="shared" si="114"/>
        <v>FALSO</v>
      </c>
    </row>
    <row r="6514" spans="41:45" x14ac:dyDescent="0.2">
      <c r="AO6514" t="s">
        <v>6634</v>
      </c>
      <c r="AP6514" s="20" t="s">
        <v>75</v>
      </c>
      <c r="AQ6514" s="28">
        <v>1340</v>
      </c>
      <c r="AR6514" s="20" t="s">
        <v>17</v>
      </c>
      <c r="AS6514" s="32" t="str">
        <f t="shared" si="114"/>
        <v>VERO</v>
      </c>
    </row>
    <row r="6515" spans="41:45" x14ac:dyDescent="0.2">
      <c r="AO6515" t="s">
        <v>6635</v>
      </c>
      <c r="AP6515" s="20" t="s">
        <v>171</v>
      </c>
      <c r="AQ6515" s="28">
        <v>2467</v>
      </c>
      <c r="AR6515" s="20" t="s">
        <v>19</v>
      </c>
      <c r="AS6515" s="32" t="str">
        <f t="shared" si="114"/>
        <v>VERO</v>
      </c>
    </row>
    <row r="6516" spans="41:45" x14ac:dyDescent="0.2">
      <c r="AO6516" t="s">
        <v>6636</v>
      </c>
      <c r="AP6516" s="20" t="s">
        <v>34</v>
      </c>
      <c r="AQ6516" s="28">
        <v>2596</v>
      </c>
      <c r="AR6516" s="20" t="s">
        <v>19</v>
      </c>
      <c r="AS6516" s="32" t="str">
        <f t="shared" si="114"/>
        <v>FALSO</v>
      </c>
    </row>
    <row r="6517" spans="41:45" x14ac:dyDescent="0.2">
      <c r="AO6517" t="s">
        <v>6637</v>
      </c>
      <c r="AP6517" s="20" t="s">
        <v>66</v>
      </c>
      <c r="AQ6517" s="28">
        <v>1576</v>
      </c>
      <c r="AR6517" s="20" t="s">
        <v>18</v>
      </c>
      <c r="AS6517" s="32" t="str">
        <f t="shared" si="114"/>
        <v>VERO</v>
      </c>
    </row>
    <row r="6518" spans="41:45" x14ac:dyDescent="0.2">
      <c r="AO6518" t="s">
        <v>6638</v>
      </c>
      <c r="AP6518" s="20" t="s">
        <v>84</v>
      </c>
      <c r="AQ6518" s="28">
        <v>1112</v>
      </c>
      <c r="AR6518" s="20" t="s">
        <v>17</v>
      </c>
      <c r="AS6518" s="32" t="str">
        <f t="shared" si="114"/>
        <v>VERO</v>
      </c>
    </row>
    <row r="6519" spans="41:45" x14ac:dyDescent="0.2">
      <c r="AO6519" t="s">
        <v>6639</v>
      </c>
      <c r="AP6519" s="20" t="s">
        <v>62</v>
      </c>
      <c r="AQ6519" s="28">
        <v>1094</v>
      </c>
      <c r="AR6519" s="20" t="s">
        <v>17</v>
      </c>
      <c r="AS6519" s="32" t="str">
        <f t="shared" si="114"/>
        <v>VERO</v>
      </c>
    </row>
    <row r="6520" spans="41:45" x14ac:dyDescent="0.2">
      <c r="AO6520" t="s">
        <v>6640</v>
      </c>
      <c r="AP6520" s="20" t="s">
        <v>206</v>
      </c>
      <c r="AQ6520" s="28">
        <v>2234</v>
      </c>
      <c r="AR6520" s="20" t="s">
        <v>19</v>
      </c>
      <c r="AS6520" s="32" t="str">
        <f t="shared" si="114"/>
        <v>FALSO</v>
      </c>
    </row>
    <row r="6521" spans="41:45" x14ac:dyDescent="0.2">
      <c r="AO6521" t="s">
        <v>6641</v>
      </c>
      <c r="AP6521" s="20" t="s">
        <v>225</v>
      </c>
      <c r="AQ6521" s="28">
        <v>3365</v>
      </c>
      <c r="AR6521" s="20" t="s">
        <v>20</v>
      </c>
      <c r="AS6521" s="32" t="str">
        <f t="shared" si="114"/>
        <v>FALSO</v>
      </c>
    </row>
    <row r="6522" spans="41:45" x14ac:dyDescent="0.2">
      <c r="AO6522" t="s">
        <v>6642</v>
      </c>
      <c r="AP6522" s="20" t="s">
        <v>31</v>
      </c>
      <c r="AQ6522" s="28">
        <v>1988</v>
      </c>
      <c r="AR6522" s="20" t="s">
        <v>18</v>
      </c>
      <c r="AS6522" s="32" t="str">
        <f t="shared" si="114"/>
        <v>VERO</v>
      </c>
    </row>
    <row r="6523" spans="41:45" x14ac:dyDescent="0.2">
      <c r="AO6523" t="s">
        <v>6643</v>
      </c>
      <c r="AP6523" s="20" t="s">
        <v>98</v>
      </c>
      <c r="AQ6523" s="28">
        <v>2239</v>
      </c>
      <c r="AR6523" s="20" t="s">
        <v>19</v>
      </c>
      <c r="AS6523" s="32" t="str">
        <f t="shared" si="114"/>
        <v>FALSO</v>
      </c>
    </row>
    <row r="6524" spans="41:45" x14ac:dyDescent="0.2">
      <c r="AO6524" t="s">
        <v>6644</v>
      </c>
      <c r="AP6524" s="20" t="s">
        <v>80</v>
      </c>
      <c r="AQ6524" s="28">
        <v>1563</v>
      </c>
      <c r="AR6524" s="20" t="s">
        <v>18</v>
      </c>
      <c r="AS6524" s="32" t="str">
        <f t="shared" si="114"/>
        <v>FALSO</v>
      </c>
    </row>
    <row r="6525" spans="41:45" x14ac:dyDescent="0.2">
      <c r="AO6525" t="s">
        <v>6645</v>
      </c>
      <c r="AP6525" s="20" t="s">
        <v>112</v>
      </c>
      <c r="AQ6525" s="28">
        <v>669</v>
      </c>
      <c r="AR6525" s="20" t="s">
        <v>16</v>
      </c>
      <c r="AS6525" s="32" t="str">
        <f t="shared" si="114"/>
        <v>VERO</v>
      </c>
    </row>
    <row r="6526" spans="41:45" x14ac:dyDescent="0.2">
      <c r="AO6526" t="s">
        <v>6646</v>
      </c>
      <c r="AP6526" s="20" t="s">
        <v>150</v>
      </c>
      <c r="AQ6526" s="28">
        <v>1264</v>
      </c>
      <c r="AR6526" s="20" t="s">
        <v>17</v>
      </c>
      <c r="AS6526" s="32" t="str">
        <f t="shared" si="114"/>
        <v>VERO</v>
      </c>
    </row>
    <row r="6527" spans="41:45" x14ac:dyDescent="0.2">
      <c r="AO6527" t="s">
        <v>6647</v>
      </c>
      <c r="AP6527" s="20" t="s">
        <v>169</v>
      </c>
      <c r="AQ6527" s="28">
        <v>1231</v>
      </c>
      <c r="AR6527" s="20" t="s">
        <v>17</v>
      </c>
      <c r="AS6527" s="32" t="str">
        <f t="shared" si="114"/>
        <v>VERO</v>
      </c>
    </row>
    <row r="6528" spans="41:45" x14ac:dyDescent="0.2">
      <c r="AO6528" t="s">
        <v>6648</v>
      </c>
      <c r="AP6528" s="20" t="s">
        <v>38</v>
      </c>
      <c r="AQ6528" s="28">
        <v>2072</v>
      </c>
      <c r="AR6528" s="20" t="s">
        <v>18</v>
      </c>
      <c r="AS6528" s="32" t="str">
        <f t="shared" si="114"/>
        <v>VERO</v>
      </c>
    </row>
    <row r="6529" spans="41:45" x14ac:dyDescent="0.2">
      <c r="AO6529" t="s">
        <v>6649</v>
      </c>
      <c r="AP6529" s="20" t="s">
        <v>100</v>
      </c>
      <c r="AQ6529" s="28">
        <v>1434</v>
      </c>
      <c r="AR6529" s="20" t="s">
        <v>18</v>
      </c>
      <c r="AS6529" s="32" t="str">
        <f t="shared" si="114"/>
        <v>VERO</v>
      </c>
    </row>
    <row r="6530" spans="41:45" x14ac:dyDescent="0.2">
      <c r="AO6530" t="s">
        <v>6650</v>
      </c>
      <c r="AP6530" s="20" t="s">
        <v>589</v>
      </c>
      <c r="AQ6530" s="28">
        <v>2484</v>
      </c>
      <c r="AR6530" s="20" t="s">
        <v>19</v>
      </c>
      <c r="AS6530" s="32" t="str">
        <f t="shared" si="114"/>
        <v>FALSO</v>
      </c>
    </row>
    <row r="6531" spans="41:45" x14ac:dyDescent="0.2">
      <c r="AO6531" t="s">
        <v>6651</v>
      </c>
      <c r="AP6531" s="20" t="s">
        <v>72</v>
      </c>
      <c r="AQ6531" s="28">
        <v>1935</v>
      </c>
      <c r="AR6531" s="20" t="s">
        <v>18</v>
      </c>
      <c r="AS6531" s="32" t="str">
        <f t="shared" si="114"/>
        <v>VERO</v>
      </c>
    </row>
    <row r="6532" spans="41:45" x14ac:dyDescent="0.2">
      <c r="AO6532" t="s">
        <v>6652</v>
      </c>
      <c r="AP6532" s="20" t="s">
        <v>112</v>
      </c>
      <c r="AQ6532" s="28">
        <v>637</v>
      </c>
      <c r="AR6532" s="20" t="s">
        <v>16</v>
      </c>
      <c r="AS6532" s="32" t="str">
        <f t="shared" si="114"/>
        <v>VERO</v>
      </c>
    </row>
    <row r="6533" spans="41:45" x14ac:dyDescent="0.2">
      <c r="AO6533" t="s">
        <v>6653</v>
      </c>
      <c r="AP6533" s="20" t="s">
        <v>162</v>
      </c>
      <c r="AQ6533" s="28">
        <v>992</v>
      </c>
      <c r="AR6533" s="20" t="s">
        <v>17</v>
      </c>
      <c r="AS6533" s="32" t="str">
        <f t="shared" si="114"/>
        <v>VERO</v>
      </c>
    </row>
    <row r="6534" spans="41:45" x14ac:dyDescent="0.2">
      <c r="AO6534" t="s">
        <v>6654</v>
      </c>
      <c r="AP6534" s="20" t="s">
        <v>75</v>
      </c>
      <c r="AQ6534" s="28">
        <v>1094</v>
      </c>
      <c r="AR6534" s="20" t="s">
        <v>17</v>
      </c>
      <c r="AS6534" s="32" t="str">
        <f t="shared" si="114"/>
        <v>VERO</v>
      </c>
    </row>
    <row r="6535" spans="41:45" x14ac:dyDescent="0.2">
      <c r="AO6535" t="s">
        <v>6655</v>
      </c>
      <c r="AP6535" s="20" t="s">
        <v>65</v>
      </c>
      <c r="AQ6535" s="28">
        <v>2683</v>
      </c>
      <c r="AR6535" s="20" t="s">
        <v>19</v>
      </c>
      <c r="AS6535" s="32" t="str">
        <f t="shared" si="114"/>
        <v>FALSO</v>
      </c>
    </row>
    <row r="6536" spans="41:45" x14ac:dyDescent="0.2">
      <c r="AO6536" t="s">
        <v>6656</v>
      </c>
      <c r="AP6536" s="20" t="s">
        <v>35</v>
      </c>
      <c r="AQ6536" s="28">
        <v>2372</v>
      </c>
      <c r="AR6536" s="20" t="s">
        <v>19</v>
      </c>
      <c r="AS6536" s="32" t="str">
        <f t="shared" si="114"/>
        <v>VERO</v>
      </c>
    </row>
    <row r="6537" spans="41:45" x14ac:dyDescent="0.2">
      <c r="AO6537" t="s">
        <v>6657</v>
      </c>
      <c r="AP6537" s="20" t="s">
        <v>98</v>
      </c>
      <c r="AQ6537" s="28">
        <v>2246</v>
      </c>
      <c r="AR6537" s="20" t="s">
        <v>19</v>
      </c>
      <c r="AS6537" s="32" t="str">
        <f t="shared" si="114"/>
        <v>FALSO</v>
      </c>
    </row>
    <row r="6538" spans="41:45" x14ac:dyDescent="0.2">
      <c r="AO6538" t="s">
        <v>6658</v>
      </c>
      <c r="AP6538" s="20" t="s">
        <v>56</v>
      </c>
      <c r="AQ6538" s="28">
        <v>1119</v>
      </c>
      <c r="AR6538" s="20" t="s">
        <v>17</v>
      </c>
      <c r="AS6538" s="32" t="str">
        <f t="shared" si="114"/>
        <v>VERO</v>
      </c>
    </row>
    <row r="6539" spans="41:45" x14ac:dyDescent="0.2">
      <c r="AO6539" t="s">
        <v>6659</v>
      </c>
      <c r="AP6539" s="20" t="s">
        <v>97</v>
      </c>
      <c r="AQ6539" s="28">
        <v>2081</v>
      </c>
      <c r="AR6539" s="20" t="s">
        <v>18</v>
      </c>
      <c r="AS6539" s="32" t="str">
        <f t="shared" si="114"/>
        <v>VERO</v>
      </c>
    </row>
    <row r="6540" spans="41:45" x14ac:dyDescent="0.2">
      <c r="AO6540" t="s">
        <v>6660</v>
      </c>
      <c r="AP6540" s="20" t="s">
        <v>48</v>
      </c>
      <c r="AQ6540" s="28">
        <v>2187</v>
      </c>
      <c r="AR6540" s="20" t="s">
        <v>19</v>
      </c>
      <c r="AS6540" s="32" t="str">
        <f t="shared" si="114"/>
        <v>VERO</v>
      </c>
    </row>
    <row r="6541" spans="41:45" x14ac:dyDescent="0.2">
      <c r="AO6541" t="s">
        <v>6661</v>
      </c>
      <c r="AP6541" s="20" t="s">
        <v>45</v>
      </c>
      <c r="AQ6541" s="28">
        <v>1404</v>
      </c>
      <c r="AR6541" s="20" t="s">
        <v>18</v>
      </c>
      <c r="AS6541" s="32" t="str">
        <f t="shared" si="114"/>
        <v>VERO</v>
      </c>
    </row>
    <row r="6542" spans="41:45" x14ac:dyDescent="0.2">
      <c r="AO6542" t="s">
        <v>6662</v>
      </c>
      <c r="AP6542" s="20" t="s">
        <v>144</v>
      </c>
      <c r="AQ6542" s="28">
        <v>1441</v>
      </c>
      <c r="AR6542" s="20" t="s">
        <v>18</v>
      </c>
      <c r="AS6542" s="32" t="str">
        <f t="shared" si="114"/>
        <v>VERO</v>
      </c>
    </row>
    <row r="6543" spans="41:45" x14ac:dyDescent="0.2">
      <c r="AO6543" t="s">
        <v>6663</v>
      </c>
      <c r="AP6543" s="20" t="s">
        <v>72</v>
      </c>
      <c r="AQ6543" s="28">
        <v>1560</v>
      </c>
      <c r="AR6543" s="20" t="s">
        <v>18</v>
      </c>
      <c r="AS6543" s="32" t="str">
        <f t="shared" si="114"/>
        <v>VERO</v>
      </c>
    </row>
    <row r="6544" spans="41:45" x14ac:dyDescent="0.2">
      <c r="AO6544" t="s">
        <v>6664</v>
      </c>
      <c r="AP6544" s="20" t="s">
        <v>112</v>
      </c>
      <c r="AQ6544" s="28">
        <v>678</v>
      </c>
      <c r="AR6544" s="20" t="s">
        <v>16</v>
      </c>
      <c r="AS6544" s="32" t="str">
        <f t="shared" si="114"/>
        <v>VERO</v>
      </c>
    </row>
    <row r="6545" spans="41:45" x14ac:dyDescent="0.2">
      <c r="AO6545" t="s">
        <v>6665</v>
      </c>
      <c r="AP6545" s="20" t="s">
        <v>61</v>
      </c>
      <c r="AQ6545" s="28">
        <v>2511</v>
      </c>
      <c r="AR6545" s="20" t="s">
        <v>19</v>
      </c>
      <c r="AS6545" s="32" t="str">
        <f t="shared" si="114"/>
        <v>VERO</v>
      </c>
    </row>
    <row r="6546" spans="41:45" x14ac:dyDescent="0.2">
      <c r="AO6546" t="s">
        <v>6666</v>
      </c>
      <c r="AP6546" s="20" t="s">
        <v>107</v>
      </c>
      <c r="AQ6546" s="28">
        <v>2563</v>
      </c>
      <c r="AR6546" s="20" t="s">
        <v>19</v>
      </c>
      <c r="AS6546" s="32" t="str">
        <f t="shared" si="114"/>
        <v>FALSO</v>
      </c>
    </row>
    <row r="6547" spans="41:45" x14ac:dyDescent="0.2">
      <c r="AO6547" t="s">
        <v>6667</v>
      </c>
      <c r="AP6547" s="20" t="s">
        <v>32</v>
      </c>
      <c r="AQ6547" s="28">
        <v>2926</v>
      </c>
      <c r="AR6547" s="20" t="s">
        <v>19</v>
      </c>
      <c r="AS6547" s="32" t="str">
        <f t="shared" si="114"/>
        <v>FALSO</v>
      </c>
    </row>
    <row r="6548" spans="41:45" x14ac:dyDescent="0.2">
      <c r="AO6548" t="s">
        <v>6668</v>
      </c>
      <c r="AP6548" s="20" t="s">
        <v>75</v>
      </c>
      <c r="AQ6548" s="28">
        <v>1083</v>
      </c>
      <c r="AR6548" s="20" t="s">
        <v>17</v>
      </c>
      <c r="AS6548" s="32" t="str">
        <f t="shared" si="114"/>
        <v>VERO</v>
      </c>
    </row>
    <row r="6549" spans="41:45" x14ac:dyDescent="0.2">
      <c r="AO6549" t="s">
        <v>6669</v>
      </c>
      <c r="AP6549" s="20" t="s">
        <v>142</v>
      </c>
      <c r="AQ6549" s="28">
        <v>2470</v>
      </c>
      <c r="AR6549" s="20" t="s">
        <v>19</v>
      </c>
      <c r="AS6549" s="32" t="str">
        <f t="shared" si="114"/>
        <v>VERO</v>
      </c>
    </row>
    <row r="6550" spans="41:45" x14ac:dyDescent="0.2">
      <c r="AO6550" t="s">
        <v>6670</v>
      </c>
      <c r="AP6550" s="20" t="s">
        <v>84</v>
      </c>
      <c r="AQ6550" s="28">
        <v>1135</v>
      </c>
      <c r="AR6550" s="20" t="s">
        <v>17</v>
      </c>
      <c r="AS6550" s="32" t="str">
        <f t="shared" si="114"/>
        <v>VERO</v>
      </c>
    </row>
    <row r="6551" spans="41:45" x14ac:dyDescent="0.2">
      <c r="AO6551" t="s">
        <v>6671</v>
      </c>
      <c r="AP6551" s="20" t="s">
        <v>85</v>
      </c>
      <c r="AQ6551" s="28">
        <v>2290</v>
      </c>
      <c r="AR6551" s="20" t="s">
        <v>19</v>
      </c>
      <c r="AS6551" s="32" t="str">
        <f t="shared" si="114"/>
        <v>VERO</v>
      </c>
    </row>
    <row r="6552" spans="41:45" x14ac:dyDescent="0.2">
      <c r="AO6552" t="s">
        <v>6672</v>
      </c>
      <c r="AP6552" s="20" t="s">
        <v>65</v>
      </c>
      <c r="AQ6552" s="28">
        <v>2782</v>
      </c>
      <c r="AR6552" s="20" t="s">
        <v>19</v>
      </c>
      <c r="AS6552" s="32" t="str">
        <f t="shared" si="114"/>
        <v>FALSO</v>
      </c>
    </row>
    <row r="6553" spans="41:45" x14ac:dyDescent="0.2">
      <c r="AO6553" t="s">
        <v>6673</v>
      </c>
      <c r="AP6553" s="20" t="s">
        <v>188</v>
      </c>
      <c r="AQ6553" s="28">
        <v>2628</v>
      </c>
      <c r="AR6553" s="20" t="s">
        <v>19</v>
      </c>
      <c r="AS6553" s="32" t="str">
        <f t="shared" si="114"/>
        <v>FALSO</v>
      </c>
    </row>
    <row r="6554" spans="41:45" x14ac:dyDescent="0.2">
      <c r="AO6554" t="s">
        <v>6674</v>
      </c>
      <c r="AP6554" s="20" t="s">
        <v>144</v>
      </c>
      <c r="AQ6554" s="28">
        <v>1772</v>
      </c>
      <c r="AR6554" s="20" t="s">
        <v>18</v>
      </c>
      <c r="AS6554" s="32" t="str">
        <f t="shared" ref="AS6554:AS6617" si="115">IF((LOOKUP(AP6554,$AT$3:$AT$60))=AP6554,"VERO","FALSO")</f>
        <v>VERO</v>
      </c>
    </row>
    <row r="6555" spans="41:45" x14ac:dyDescent="0.2">
      <c r="AO6555" t="s">
        <v>6675</v>
      </c>
      <c r="AP6555" s="20" t="s">
        <v>112</v>
      </c>
      <c r="AQ6555" s="28">
        <v>652</v>
      </c>
      <c r="AR6555" s="20" t="s">
        <v>16</v>
      </c>
      <c r="AS6555" s="32" t="str">
        <f t="shared" si="115"/>
        <v>VERO</v>
      </c>
    </row>
    <row r="6556" spans="41:45" x14ac:dyDescent="0.2">
      <c r="AO6556" t="s">
        <v>6676</v>
      </c>
      <c r="AP6556" s="20" t="s">
        <v>75</v>
      </c>
      <c r="AQ6556" s="28">
        <v>1440</v>
      </c>
      <c r="AR6556" s="20" t="s">
        <v>18</v>
      </c>
      <c r="AS6556" s="32" t="str">
        <f t="shared" si="115"/>
        <v>VERO</v>
      </c>
    </row>
    <row r="6557" spans="41:45" x14ac:dyDescent="0.2">
      <c r="AO6557" t="s">
        <v>6677</v>
      </c>
      <c r="AP6557" s="20" t="s">
        <v>177</v>
      </c>
      <c r="AQ6557" s="28">
        <v>2888</v>
      </c>
      <c r="AR6557" s="20" t="s">
        <v>19</v>
      </c>
      <c r="AS6557" s="32" t="str">
        <f t="shared" si="115"/>
        <v>FALSO</v>
      </c>
    </row>
    <row r="6558" spans="41:45" x14ac:dyDescent="0.2">
      <c r="AO6558" t="s">
        <v>6678</v>
      </c>
      <c r="AP6558" s="20" t="s">
        <v>159</v>
      </c>
      <c r="AQ6558" s="28">
        <v>2579</v>
      </c>
      <c r="AR6558" s="20" t="s">
        <v>19</v>
      </c>
      <c r="AS6558" s="32" t="str">
        <f t="shared" si="115"/>
        <v>FALSO</v>
      </c>
    </row>
    <row r="6559" spans="41:45" x14ac:dyDescent="0.2">
      <c r="AO6559" t="s">
        <v>6679</v>
      </c>
      <c r="AP6559" s="20" t="s">
        <v>90</v>
      </c>
      <c r="AQ6559" s="28">
        <v>1347</v>
      </c>
      <c r="AR6559" s="20" t="s">
        <v>17</v>
      </c>
      <c r="AS6559" s="32" t="str">
        <f t="shared" si="115"/>
        <v>VERO</v>
      </c>
    </row>
    <row r="6560" spans="41:45" x14ac:dyDescent="0.2">
      <c r="AO6560" t="s">
        <v>6680</v>
      </c>
      <c r="AP6560" s="20" t="s">
        <v>84</v>
      </c>
      <c r="AQ6560" s="28">
        <v>1216</v>
      </c>
      <c r="AR6560" s="20" t="s">
        <v>17</v>
      </c>
      <c r="AS6560" s="32" t="str">
        <f t="shared" si="115"/>
        <v>VERO</v>
      </c>
    </row>
    <row r="6561" spans="41:45" x14ac:dyDescent="0.2">
      <c r="AO6561" t="s">
        <v>6681</v>
      </c>
      <c r="AP6561" s="20" t="s">
        <v>133</v>
      </c>
      <c r="AQ6561" s="28">
        <v>2124</v>
      </c>
      <c r="AR6561" s="20" t="s">
        <v>19</v>
      </c>
      <c r="AS6561" s="32" t="str">
        <f t="shared" si="115"/>
        <v>VERO</v>
      </c>
    </row>
    <row r="6562" spans="41:45" x14ac:dyDescent="0.2">
      <c r="AO6562" t="s">
        <v>6682</v>
      </c>
      <c r="AP6562" s="20" t="s">
        <v>77</v>
      </c>
      <c r="AQ6562" s="28">
        <v>1404</v>
      </c>
      <c r="AR6562" s="20" t="s">
        <v>18</v>
      </c>
      <c r="AS6562" s="32" t="str">
        <f t="shared" si="115"/>
        <v>VERO</v>
      </c>
    </row>
    <row r="6563" spans="41:45" x14ac:dyDescent="0.2">
      <c r="AO6563" t="s">
        <v>6683</v>
      </c>
      <c r="AP6563" s="20" t="s">
        <v>90</v>
      </c>
      <c r="AQ6563" s="28">
        <v>1636</v>
      </c>
      <c r="AR6563" s="20" t="s">
        <v>18</v>
      </c>
      <c r="AS6563" s="32" t="str">
        <f t="shared" si="115"/>
        <v>VERO</v>
      </c>
    </row>
    <row r="6564" spans="41:45" x14ac:dyDescent="0.2">
      <c r="AO6564" t="s">
        <v>6684</v>
      </c>
      <c r="AP6564" s="20" t="s">
        <v>38</v>
      </c>
      <c r="AQ6564" s="28">
        <v>2261</v>
      </c>
      <c r="AR6564" s="20" t="s">
        <v>19</v>
      </c>
      <c r="AS6564" s="32" t="str">
        <f t="shared" si="115"/>
        <v>VERO</v>
      </c>
    </row>
    <row r="6565" spans="41:45" x14ac:dyDescent="0.2">
      <c r="AO6565" t="s">
        <v>6685</v>
      </c>
      <c r="AP6565" s="20" t="s">
        <v>56</v>
      </c>
      <c r="AQ6565" s="28">
        <v>1376</v>
      </c>
      <c r="AR6565" s="20" t="s">
        <v>17</v>
      </c>
      <c r="AS6565" s="32" t="str">
        <f t="shared" si="115"/>
        <v>VERO</v>
      </c>
    </row>
    <row r="6566" spans="41:45" x14ac:dyDescent="0.2">
      <c r="AO6566" t="s">
        <v>6686</v>
      </c>
      <c r="AP6566" s="20" t="s">
        <v>45</v>
      </c>
      <c r="AQ6566" s="28">
        <v>1906</v>
      </c>
      <c r="AR6566" s="20" t="s">
        <v>18</v>
      </c>
      <c r="AS6566" s="32" t="str">
        <f t="shared" si="115"/>
        <v>VERO</v>
      </c>
    </row>
    <row r="6567" spans="41:45" x14ac:dyDescent="0.2">
      <c r="AO6567" t="s">
        <v>6687</v>
      </c>
      <c r="AP6567" s="20" t="s">
        <v>80</v>
      </c>
      <c r="AQ6567" s="28">
        <v>1850</v>
      </c>
      <c r="AR6567" s="20" t="s">
        <v>18</v>
      </c>
      <c r="AS6567" s="32" t="str">
        <f t="shared" si="115"/>
        <v>FALSO</v>
      </c>
    </row>
    <row r="6568" spans="41:45" x14ac:dyDescent="0.2">
      <c r="AO6568" t="s">
        <v>6688</v>
      </c>
      <c r="AP6568" s="20" t="s">
        <v>38</v>
      </c>
      <c r="AQ6568" s="28">
        <v>2069</v>
      </c>
      <c r="AR6568" s="20" t="s">
        <v>18</v>
      </c>
      <c r="AS6568" s="32" t="str">
        <f t="shared" si="115"/>
        <v>VERO</v>
      </c>
    </row>
    <row r="6569" spans="41:45" x14ac:dyDescent="0.2">
      <c r="AO6569" t="s">
        <v>6689</v>
      </c>
      <c r="AP6569" s="20" t="s">
        <v>38</v>
      </c>
      <c r="AQ6569" s="28">
        <v>1856</v>
      </c>
      <c r="AR6569" s="20" t="s">
        <v>18</v>
      </c>
      <c r="AS6569" s="32" t="str">
        <f t="shared" si="115"/>
        <v>VERO</v>
      </c>
    </row>
    <row r="6570" spans="41:45" x14ac:dyDescent="0.2">
      <c r="AO6570" t="s">
        <v>6690</v>
      </c>
      <c r="AP6570" s="20" t="s">
        <v>62</v>
      </c>
      <c r="AQ6570" s="28">
        <v>1821</v>
      </c>
      <c r="AR6570" s="20" t="s">
        <v>18</v>
      </c>
      <c r="AS6570" s="32" t="str">
        <f t="shared" si="115"/>
        <v>VERO</v>
      </c>
    </row>
    <row r="6571" spans="41:45" x14ac:dyDescent="0.2">
      <c r="AO6571" t="s">
        <v>6691</v>
      </c>
      <c r="AP6571" s="20" t="s">
        <v>38</v>
      </c>
      <c r="AQ6571" s="28">
        <v>2385</v>
      </c>
      <c r="AR6571" s="20" t="s">
        <v>19</v>
      </c>
      <c r="AS6571" s="32" t="str">
        <f t="shared" si="115"/>
        <v>VERO</v>
      </c>
    </row>
    <row r="6572" spans="41:45" x14ac:dyDescent="0.2">
      <c r="AO6572" t="s">
        <v>6692</v>
      </c>
      <c r="AP6572" s="20" t="s">
        <v>97</v>
      </c>
      <c r="AQ6572" s="28">
        <v>2487</v>
      </c>
      <c r="AR6572" s="20" t="s">
        <v>19</v>
      </c>
      <c r="AS6572" s="32" t="str">
        <f t="shared" si="115"/>
        <v>VERO</v>
      </c>
    </row>
    <row r="6573" spans="41:45" x14ac:dyDescent="0.2">
      <c r="AO6573" t="s">
        <v>6693</v>
      </c>
      <c r="AP6573" s="20" t="s">
        <v>112</v>
      </c>
      <c r="AQ6573" s="28">
        <v>1163</v>
      </c>
      <c r="AR6573" s="20" t="s">
        <v>17</v>
      </c>
      <c r="AS6573" s="32" t="str">
        <f t="shared" si="115"/>
        <v>VERO</v>
      </c>
    </row>
    <row r="6574" spans="41:45" x14ac:dyDescent="0.2">
      <c r="AO6574" t="s">
        <v>6694</v>
      </c>
      <c r="AP6574" s="20" t="s">
        <v>27</v>
      </c>
      <c r="AQ6574" s="28">
        <v>2383</v>
      </c>
      <c r="AR6574" s="20" t="s">
        <v>19</v>
      </c>
      <c r="AS6574" s="32" t="str">
        <f t="shared" si="115"/>
        <v>FALSO</v>
      </c>
    </row>
    <row r="6575" spans="41:45" x14ac:dyDescent="0.2">
      <c r="AO6575" t="s">
        <v>6695</v>
      </c>
      <c r="AP6575" s="20" t="s">
        <v>107</v>
      </c>
      <c r="AQ6575" s="28">
        <v>2298</v>
      </c>
      <c r="AR6575" s="20" t="s">
        <v>19</v>
      </c>
      <c r="AS6575" s="32" t="str">
        <f t="shared" si="115"/>
        <v>FALSO</v>
      </c>
    </row>
    <row r="6576" spans="41:45" x14ac:dyDescent="0.2">
      <c r="AO6576" t="s">
        <v>6696</v>
      </c>
      <c r="AP6576" s="20" t="s">
        <v>96</v>
      </c>
      <c r="AQ6576" s="28">
        <v>2193</v>
      </c>
      <c r="AR6576" s="20" t="s">
        <v>19</v>
      </c>
      <c r="AS6576" s="32" t="str">
        <f t="shared" si="115"/>
        <v>VERO</v>
      </c>
    </row>
    <row r="6577" spans="41:45" x14ac:dyDescent="0.2">
      <c r="AO6577" t="s">
        <v>6697</v>
      </c>
      <c r="AP6577" s="20" t="s">
        <v>107</v>
      </c>
      <c r="AQ6577" s="28">
        <v>2434</v>
      </c>
      <c r="AR6577" s="20" t="s">
        <v>19</v>
      </c>
      <c r="AS6577" s="32" t="str">
        <f t="shared" si="115"/>
        <v>FALSO</v>
      </c>
    </row>
    <row r="6578" spans="41:45" x14ac:dyDescent="0.2">
      <c r="AO6578" t="s">
        <v>6698</v>
      </c>
      <c r="AP6578" s="20" t="s">
        <v>55</v>
      </c>
      <c r="AQ6578" s="28">
        <v>1927</v>
      </c>
      <c r="AR6578" s="20" t="s">
        <v>18</v>
      </c>
      <c r="AS6578" s="32" t="str">
        <f t="shared" si="115"/>
        <v>VERO</v>
      </c>
    </row>
    <row r="6579" spans="41:45" x14ac:dyDescent="0.2">
      <c r="AO6579" t="s">
        <v>6699</v>
      </c>
      <c r="AP6579" s="20" t="s">
        <v>59</v>
      </c>
      <c r="AQ6579" s="28">
        <v>2551</v>
      </c>
      <c r="AR6579" s="20" t="s">
        <v>19</v>
      </c>
      <c r="AS6579" s="32" t="str">
        <f t="shared" si="115"/>
        <v>VERO</v>
      </c>
    </row>
    <row r="6580" spans="41:45" x14ac:dyDescent="0.2">
      <c r="AO6580" t="s">
        <v>6700</v>
      </c>
      <c r="AP6580" s="20" t="s">
        <v>30</v>
      </c>
      <c r="AQ6580" s="28">
        <v>2623</v>
      </c>
      <c r="AR6580" s="20" t="s">
        <v>19</v>
      </c>
      <c r="AS6580" s="32" t="str">
        <f t="shared" si="115"/>
        <v>FALSO</v>
      </c>
    </row>
    <row r="6581" spans="41:45" x14ac:dyDescent="0.2">
      <c r="AO6581" t="s">
        <v>6701</v>
      </c>
      <c r="AP6581" s="20" t="s">
        <v>188</v>
      </c>
      <c r="AQ6581" s="28">
        <v>2812</v>
      </c>
      <c r="AR6581" s="20" t="s">
        <v>19</v>
      </c>
      <c r="AS6581" s="32" t="str">
        <f t="shared" si="115"/>
        <v>FALSO</v>
      </c>
    </row>
    <row r="6582" spans="41:45" x14ac:dyDescent="0.2">
      <c r="AO6582" t="s">
        <v>6702</v>
      </c>
      <c r="AP6582" s="20" t="s">
        <v>28</v>
      </c>
      <c r="AQ6582" s="28">
        <v>954</v>
      </c>
      <c r="AR6582" s="20" t="s">
        <v>17</v>
      </c>
      <c r="AS6582" s="32" t="str">
        <f t="shared" si="115"/>
        <v>VERO</v>
      </c>
    </row>
    <row r="6583" spans="41:45" x14ac:dyDescent="0.2">
      <c r="AO6583" t="s">
        <v>6703</v>
      </c>
      <c r="AP6583" s="20" t="s">
        <v>150</v>
      </c>
      <c r="AQ6583" s="28">
        <v>1928</v>
      </c>
      <c r="AR6583" s="20" t="s">
        <v>18</v>
      </c>
      <c r="AS6583" s="32" t="str">
        <f t="shared" si="115"/>
        <v>VERO</v>
      </c>
    </row>
    <row r="6584" spans="41:45" x14ac:dyDescent="0.2">
      <c r="AO6584" t="s">
        <v>6704</v>
      </c>
      <c r="AP6584" s="20" t="s">
        <v>56</v>
      </c>
      <c r="AQ6584" s="28">
        <v>863</v>
      </c>
      <c r="AR6584" s="20" t="s">
        <v>16</v>
      </c>
      <c r="AS6584" s="32" t="str">
        <f t="shared" si="115"/>
        <v>VERO</v>
      </c>
    </row>
    <row r="6585" spans="41:45" x14ac:dyDescent="0.2">
      <c r="AO6585" t="s">
        <v>6705</v>
      </c>
      <c r="AP6585" s="20" t="s">
        <v>159</v>
      </c>
      <c r="AQ6585" s="28">
        <v>3819</v>
      </c>
      <c r="AR6585" s="20" t="s">
        <v>20</v>
      </c>
      <c r="AS6585" s="32" t="str">
        <f t="shared" si="115"/>
        <v>FALSO</v>
      </c>
    </row>
    <row r="6586" spans="41:45" x14ac:dyDescent="0.2">
      <c r="AO6586" t="s">
        <v>6706</v>
      </c>
      <c r="AP6586" s="20" t="s">
        <v>84</v>
      </c>
      <c r="AQ6586" s="28">
        <v>1032</v>
      </c>
      <c r="AR6586" s="20" t="s">
        <v>17</v>
      </c>
      <c r="AS6586" s="32" t="str">
        <f t="shared" si="115"/>
        <v>VERO</v>
      </c>
    </row>
    <row r="6587" spans="41:45" x14ac:dyDescent="0.2">
      <c r="AO6587" t="s">
        <v>6707</v>
      </c>
      <c r="AP6587" s="20" t="s">
        <v>56</v>
      </c>
      <c r="AQ6587" s="28">
        <v>772</v>
      </c>
      <c r="AR6587" s="20" t="s">
        <v>16</v>
      </c>
      <c r="AS6587" s="32" t="str">
        <f t="shared" si="115"/>
        <v>VERO</v>
      </c>
    </row>
    <row r="6588" spans="41:45" x14ac:dyDescent="0.2">
      <c r="AO6588" t="s">
        <v>6708</v>
      </c>
      <c r="AP6588" s="20" t="s">
        <v>177</v>
      </c>
      <c r="AQ6588" s="28">
        <v>2924</v>
      </c>
      <c r="AR6588" s="20" t="s">
        <v>19</v>
      </c>
      <c r="AS6588" s="32" t="str">
        <f t="shared" si="115"/>
        <v>FALSO</v>
      </c>
    </row>
    <row r="6589" spans="41:45" x14ac:dyDescent="0.2">
      <c r="AO6589" t="s">
        <v>6709</v>
      </c>
      <c r="AP6589" s="20" t="s">
        <v>84</v>
      </c>
      <c r="AQ6589" s="28">
        <v>1061</v>
      </c>
      <c r="AR6589" s="20" t="s">
        <v>17</v>
      </c>
      <c r="AS6589" s="32" t="str">
        <f t="shared" si="115"/>
        <v>VERO</v>
      </c>
    </row>
    <row r="6590" spans="41:45" x14ac:dyDescent="0.2">
      <c r="AO6590" t="s">
        <v>6710</v>
      </c>
      <c r="AP6590" s="20" t="s">
        <v>162</v>
      </c>
      <c r="AQ6590" s="28">
        <v>1589</v>
      </c>
      <c r="AR6590" s="20" t="s">
        <v>18</v>
      </c>
      <c r="AS6590" s="32" t="str">
        <f t="shared" si="115"/>
        <v>VERO</v>
      </c>
    </row>
    <row r="6591" spans="41:45" x14ac:dyDescent="0.2">
      <c r="AO6591" t="s">
        <v>6711</v>
      </c>
      <c r="AP6591" s="20" t="s">
        <v>90</v>
      </c>
      <c r="AQ6591" s="28">
        <v>1184</v>
      </c>
      <c r="AR6591" s="20" t="s">
        <v>17</v>
      </c>
      <c r="AS6591" s="32" t="str">
        <f t="shared" si="115"/>
        <v>VERO</v>
      </c>
    </row>
    <row r="6592" spans="41:45" x14ac:dyDescent="0.2">
      <c r="AO6592" t="s">
        <v>6712</v>
      </c>
      <c r="AP6592" s="20" t="s">
        <v>55</v>
      </c>
      <c r="AQ6592" s="28">
        <v>1614</v>
      </c>
      <c r="AR6592" s="20" t="s">
        <v>18</v>
      </c>
      <c r="AS6592" s="32" t="str">
        <f t="shared" si="115"/>
        <v>VERO</v>
      </c>
    </row>
    <row r="6593" spans="41:45" x14ac:dyDescent="0.2">
      <c r="AO6593" t="s">
        <v>6713</v>
      </c>
      <c r="AP6593" s="20" t="s">
        <v>152</v>
      </c>
      <c r="AQ6593" s="28">
        <v>2186</v>
      </c>
      <c r="AR6593" s="20" t="s">
        <v>19</v>
      </c>
      <c r="AS6593" s="32" t="str">
        <f t="shared" si="115"/>
        <v>VERO</v>
      </c>
    </row>
    <row r="6594" spans="41:45" x14ac:dyDescent="0.2">
      <c r="AO6594" t="s">
        <v>6714</v>
      </c>
      <c r="AP6594" s="20" t="s">
        <v>45</v>
      </c>
      <c r="AQ6594" s="28">
        <v>1731</v>
      </c>
      <c r="AR6594" s="20" t="s">
        <v>18</v>
      </c>
      <c r="AS6594" s="32" t="str">
        <f t="shared" si="115"/>
        <v>VERO</v>
      </c>
    </row>
    <row r="6595" spans="41:45" x14ac:dyDescent="0.2">
      <c r="AO6595" t="s">
        <v>6715</v>
      </c>
      <c r="AP6595" s="20" t="s">
        <v>62</v>
      </c>
      <c r="AQ6595" s="28">
        <v>1207</v>
      </c>
      <c r="AR6595" s="20" t="s">
        <v>17</v>
      </c>
      <c r="AS6595" s="32" t="str">
        <f t="shared" si="115"/>
        <v>VERO</v>
      </c>
    </row>
    <row r="6596" spans="41:45" x14ac:dyDescent="0.2">
      <c r="AO6596" t="s">
        <v>6716</v>
      </c>
      <c r="AP6596" s="20" t="s">
        <v>80</v>
      </c>
      <c r="AQ6596" s="28">
        <v>1604</v>
      </c>
      <c r="AR6596" s="20" t="s">
        <v>18</v>
      </c>
      <c r="AS6596" s="32" t="str">
        <f t="shared" si="115"/>
        <v>FALSO</v>
      </c>
    </row>
    <row r="6597" spans="41:45" x14ac:dyDescent="0.2">
      <c r="AO6597" t="s">
        <v>6717</v>
      </c>
      <c r="AP6597" s="20" t="s">
        <v>46</v>
      </c>
      <c r="AQ6597" s="28">
        <v>2852</v>
      </c>
      <c r="AR6597" s="20" t="s">
        <v>19</v>
      </c>
      <c r="AS6597" s="32" t="str">
        <f t="shared" si="115"/>
        <v>FALSO</v>
      </c>
    </row>
    <row r="6598" spans="41:45" x14ac:dyDescent="0.2">
      <c r="AO6598" t="s">
        <v>6718</v>
      </c>
      <c r="AP6598" s="20" t="s">
        <v>166</v>
      </c>
      <c r="AQ6598" s="28">
        <v>1621</v>
      </c>
      <c r="AR6598" s="20" t="s">
        <v>18</v>
      </c>
      <c r="AS6598" s="32" t="str">
        <f t="shared" si="115"/>
        <v>VERO</v>
      </c>
    </row>
    <row r="6599" spans="41:45" x14ac:dyDescent="0.2">
      <c r="AO6599" t="s">
        <v>6719</v>
      </c>
      <c r="AP6599" s="20" t="s">
        <v>80</v>
      </c>
      <c r="AQ6599" s="28">
        <v>1216</v>
      </c>
      <c r="AR6599" s="20" t="s">
        <v>17</v>
      </c>
      <c r="AS6599" s="32" t="str">
        <f t="shared" si="115"/>
        <v>FALSO</v>
      </c>
    </row>
    <row r="6600" spans="41:45" x14ac:dyDescent="0.2">
      <c r="AO6600" t="s">
        <v>6720</v>
      </c>
      <c r="AP6600" s="20" t="s">
        <v>27</v>
      </c>
      <c r="AQ6600" s="28">
        <v>2466</v>
      </c>
      <c r="AR6600" s="20" t="s">
        <v>19</v>
      </c>
      <c r="AS6600" s="32" t="str">
        <f t="shared" si="115"/>
        <v>FALSO</v>
      </c>
    </row>
    <row r="6601" spans="41:45" x14ac:dyDescent="0.2">
      <c r="AO6601" t="s">
        <v>6721</v>
      </c>
      <c r="AP6601" s="20" t="s">
        <v>97</v>
      </c>
      <c r="AQ6601" s="28">
        <v>2446</v>
      </c>
      <c r="AR6601" s="20" t="s">
        <v>19</v>
      </c>
      <c r="AS6601" s="32" t="str">
        <f t="shared" si="115"/>
        <v>VERO</v>
      </c>
    </row>
    <row r="6602" spans="41:45" x14ac:dyDescent="0.2">
      <c r="AO6602" t="s">
        <v>6722</v>
      </c>
      <c r="AP6602" s="20" t="s">
        <v>59</v>
      </c>
      <c r="AQ6602" s="28">
        <v>2266</v>
      </c>
      <c r="AR6602" s="20" t="s">
        <v>19</v>
      </c>
      <c r="AS6602" s="32" t="str">
        <f t="shared" si="115"/>
        <v>VERO</v>
      </c>
    </row>
    <row r="6603" spans="41:45" x14ac:dyDescent="0.2">
      <c r="AO6603" t="s">
        <v>6723</v>
      </c>
      <c r="AP6603" s="20" t="s">
        <v>90</v>
      </c>
      <c r="AQ6603" s="28">
        <v>1311</v>
      </c>
      <c r="AR6603" s="20" t="s">
        <v>17</v>
      </c>
      <c r="AS6603" s="32" t="str">
        <f t="shared" si="115"/>
        <v>VERO</v>
      </c>
    </row>
    <row r="6604" spans="41:45" x14ac:dyDescent="0.2">
      <c r="AO6604" t="s">
        <v>6724</v>
      </c>
      <c r="AP6604" s="20" t="s">
        <v>35</v>
      </c>
      <c r="AQ6604" s="28">
        <v>1875</v>
      </c>
      <c r="AR6604" s="20" t="s">
        <v>18</v>
      </c>
      <c r="AS6604" s="32" t="str">
        <f t="shared" si="115"/>
        <v>VERO</v>
      </c>
    </row>
    <row r="6605" spans="41:45" x14ac:dyDescent="0.2">
      <c r="AO6605" t="s">
        <v>6725</v>
      </c>
      <c r="AP6605" s="20" t="s">
        <v>177</v>
      </c>
      <c r="AQ6605" s="28">
        <v>2580</v>
      </c>
      <c r="AR6605" s="20" t="s">
        <v>19</v>
      </c>
      <c r="AS6605" s="32" t="str">
        <f t="shared" si="115"/>
        <v>FALSO</v>
      </c>
    </row>
    <row r="6606" spans="41:45" x14ac:dyDescent="0.2">
      <c r="AO6606" t="s">
        <v>6726</v>
      </c>
      <c r="AP6606" s="20" t="s">
        <v>42</v>
      </c>
      <c r="AQ6606" s="28">
        <v>1884</v>
      </c>
      <c r="AR6606" s="20" t="s">
        <v>18</v>
      </c>
      <c r="AS6606" s="32" t="str">
        <f t="shared" si="115"/>
        <v>VERO</v>
      </c>
    </row>
    <row r="6607" spans="41:45" x14ac:dyDescent="0.2">
      <c r="AO6607" t="s">
        <v>6727</v>
      </c>
      <c r="AP6607" s="20" t="s">
        <v>44</v>
      </c>
      <c r="AQ6607" s="28">
        <v>2644</v>
      </c>
      <c r="AR6607" s="20" t="s">
        <v>19</v>
      </c>
      <c r="AS6607" s="32" t="str">
        <f t="shared" si="115"/>
        <v>FALSO</v>
      </c>
    </row>
    <row r="6608" spans="41:45" x14ac:dyDescent="0.2">
      <c r="AO6608" t="s">
        <v>6728</v>
      </c>
      <c r="AP6608" s="20" t="s">
        <v>144</v>
      </c>
      <c r="AQ6608" s="28">
        <v>1581</v>
      </c>
      <c r="AR6608" s="20" t="s">
        <v>18</v>
      </c>
      <c r="AS6608" s="32" t="str">
        <f t="shared" si="115"/>
        <v>VERO</v>
      </c>
    </row>
    <row r="6609" spans="41:45" x14ac:dyDescent="0.2">
      <c r="AO6609" t="s">
        <v>6729</v>
      </c>
      <c r="AP6609" s="20" t="s">
        <v>66</v>
      </c>
      <c r="AQ6609" s="28">
        <v>1507</v>
      </c>
      <c r="AR6609" s="20" t="s">
        <v>18</v>
      </c>
      <c r="AS6609" s="32" t="str">
        <f t="shared" si="115"/>
        <v>VERO</v>
      </c>
    </row>
    <row r="6610" spans="41:45" x14ac:dyDescent="0.2">
      <c r="AO6610" t="s">
        <v>6730</v>
      </c>
      <c r="AP6610" s="20" t="s">
        <v>46</v>
      </c>
      <c r="AQ6610" s="28">
        <v>2346</v>
      </c>
      <c r="AR6610" s="20" t="s">
        <v>19</v>
      </c>
      <c r="AS6610" s="32" t="str">
        <f t="shared" si="115"/>
        <v>FALSO</v>
      </c>
    </row>
    <row r="6611" spans="41:45" x14ac:dyDescent="0.2">
      <c r="AO6611" t="s">
        <v>6731</v>
      </c>
      <c r="AP6611" s="20" t="s">
        <v>227</v>
      </c>
      <c r="AQ6611" s="28">
        <v>2542</v>
      </c>
      <c r="AR6611" s="20" t="s">
        <v>19</v>
      </c>
      <c r="AS6611" s="32" t="str">
        <f t="shared" si="115"/>
        <v>FALSO</v>
      </c>
    </row>
    <row r="6612" spans="41:45" x14ac:dyDescent="0.2">
      <c r="AO6612" t="s">
        <v>6732</v>
      </c>
      <c r="AP6612" s="20" t="s">
        <v>108</v>
      </c>
      <c r="AQ6612" s="28">
        <v>1315</v>
      </c>
      <c r="AR6612" s="20" t="s">
        <v>17</v>
      </c>
      <c r="AS6612" s="32" t="str">
        <f t="shared" si="115"/>
        <v>VERO</v>
      </c>
    </row>
    <row r="6613" spans="41:45" x14ac:dyDescent="0.2">
      <c r="AO6613" t="s">
        <v>6733</v>
      </c>
      <c r="AP6613" s="20" t="s">
        <v>144</v>
      </c>
      <c r="AQ6613" s="28">
        <v>752</v>
      </c>
      <c r="AR6613" s="20" t="s">
        <v>16</v>
      </c>
      <c r="AS6613" s="32" t="str">
        <f t="shared" si="115"/>
        <v>VERO</v>
      </c>
    </row>
    <row r="6614" spans="41:45" x14ac:dyDescent="0.2">
      <c r="AO6614" t="s">
        <v>6734</v>
      </c>
      <c r="AP6614" s="20" t="s">
        <v>146</v>
      </c>
      <c r="AQ6614" s="28">
        <v>2531</v>
      </c>
      <c r="AR6614" s="20" t="s">
        <v>19</v>
      </c>
      <c r="AS6614" s="32" t="str">
        <f t="shared" si="115"/>
        <v>VERO</v>
      </c>
    </row>
    <row r="6615" spans="41:45" x14ac:dyDescent="0.2">
      <c r="AO6615" t="s">
        <v>6735</v>
      </c>
      <c r="AP6615" s="20" t="s">
        <v>107</v>
      </c>
      <c r="AQ6615" s="28">
        <v>2271</v>
      </c>
      <c r="AR6615" s="20" t="s">
        <v>19</v>
      </c>
      <c r="AS6615" s="32" t="str">
        <f t="shared" si="115"/>
        <v>FALSO</v>
      </c>
    </row>
    <row r="6616" spans="41:45" x14ac:dyDescent="0.2">
      <c r="AO6616" t="s">
        <v>6736</v>
      </c>
      <c r="AP6616" s="20" t="s">
        <v>94</v>
      </c>
      <c r="AQ6616" s="28">
        <v>1062</v>
      </c>
      <c r="AR6616" s="20" t="s">
        <v>17</v>
      </c>
      <c r="AS6616" s="32" t="str">
        <f t="shared" si="115"/>
        <v>VERO</v>
      </c>
    </row>
    <row r="6617" spans="41:45" x14ac:dyDescent="0.2">
      <c r="AO6617" t="s">
        <v>6737</v>
      </c>
      <c r="AP6617" s="20" t="s">
        <v>65</v>
      </c>
      <c r="AQ6617" s="28">
        <v>2563</v>
      </c>
      <c r="AR6617" s="20" t="s">
        <v>19</v>
      </c>
      <c r="AS6617" s="32" t="str">
        <f t="shared" si="115"/>
        <v>FALSO</v>
      </c>
    </row>
    <row r="6618" spans="41:45" x14ac:dyDescent="0.2">
      <c r="AO6618" t="s">
        <v>6738</v>
      </c>
      <c r="AP6618" s="20" t="s">
        <v>123</v>
      </c>
      <c r="AQ6618" s="28">
        <v>3885</v>
      </c>
      <c r="AR6618" s="20" t="s">
        <v>20</v>
      </c>
      <c r="AS6618" s="32" t="str">
        <f t="shared" ref="AS6618:AS6681" si="116">IF((LOOKUP(AP6618,$AT$3:$AT$60))=AP6618,"VERO","FALSO")</f>
        <v>FALSO</v>
      </c>
    </row>
    <row r="6619" spans="41:45" x14ac:dyDescent="0.2">
      <c r="AO6619" t="s">
        <v>6739</v>
      </c>
      <c r="AP6619" s="20" t="s">
        <v>38</v>
      </c>
      <c r="AQ6619" s="28">
        <v>2025</v>
      </c>
      <c r="AR6619" s="20" t="s">
        <v>18</v>
      </c>
      <c r="AS6619" s="32" t="str">
        <f t="shared" si="116"/>
        <v>VERO</v>
      </c>
    </row>
    <row r="6620" spans="41:45" x14ac:dyDescent="0.2">
      <c r="AO6620" t="s">
        <v>6740</v>
      </c>
      <c r="AP6620" s="20" t="s">
        <v>67</v>
      </c>
      <c r="AQ6620" s="28">
        <v>4141</v>
      </c>
      <c r="AR6620" s="20" t="s">
        <v>20</v>
      </c>
      <c r="AS6620" s="32" t="str">
        <f t="shared" si="116"/>
        <v>FALSO</v>
      </c>
    </row>
    <row r="6621" spans="41:45" x14ac:dyDescent="0.2">
      <c r="AO6621" t="s">
        <v>6741</v>
      </c>
      <c r="AP6621" s="20" t="s">
        <v>112</v>
      </c>
      <c r="AQ6621" s="28">
        <v>746</v>
      </c>
      <c r="AR6621" s="20" t="s">
        <v>16</v>
      </c>
      <c r="AS6621" s="32" t="str">
        <f t="shared" si="116"/>
        <v>VERO</v>
      </c>
    </row>
    <row r="6622" spans="41:45" x14ac:dyDescent="0.2">
      <c r="AO6622" t="s">
        <v>6742</v>
      </c>
      <c r="AP6622" s="20" t="s">
        <v>156</v>
      </c>
      <c r="AQ6622" s="28">
        <v>1449</v>
      </c>
      <c r="AR6622" s="20" t="s">
        <v>18</v>
      </c>
      <c r="AS6622" s="32" t="str">
        <f t="shared" si="116"/>
        <v>VERO</v>
      </c>
    </row>
    <row r="6623" spans="41:45" x14ac:dyDescent="0.2">
      <c r="AO6623" t="s">
        <v>6743</v>
      </c>
      <c r="AP6623" s="20" t="s">
        <v>72</v>
      </c>
      <c r="AQ6623" s="28">
        <v>2113</v>
      </c>
      <c r="AR6623" s="20" t="s">
        <v>19</v>
      </c>
      <c r="AS6623" s="32" t="str">
        <f t="shared" si="116"/>
        <v>VERO</v>
      </c>
    </row>
    <row r="6624" spans="41:45" x14ac:dyDescent="0.2">
      <c r="AO6624" t="s">
        <v>6744</v>
      </c>
      <c r="AP6624" s="20" t="s">
        <v>46</v>
      </c>
      <c r="AQ6624" s="28">
        <v>3433</v>
      </c>
      <c r="AR6624" s="20" t="s">
        <v>20</v>
      </c>
      <c r="AS6624" s="32" t="str">
        <f t="shared" si="116"/>
        <v>FALSO</v>
      </c>
    </row>
    <row r="6625" spans="41:45" x14ac:dyDescent="0.2">
      <c r="AO6625" t="s">
        <v>6745</v>
      </c>
      <c r="AP6625" s="20" t="s">
        <v>144</v>
      </c>
      <c r="AQ6625" s="28">
        <v>2141</v>
      </c>
      <c r="AR6625" s="20" t="s">
        <v>19</v>
      </c>
      <c r="AS6625" s="32" t="str">
        <f t="shared" si="116"/>
        <v>VERO</v>
      </c>
    </row>
    <row r="6626" spans="41:45" x14ac:dyDescent="0.2">
      <c r="AO6626" t="s">
        <v>6746</v>
      </c>
      <c r="AP6626" s="20" t="s">
        <v>30</v>
      </c>
      <c r="AQ6626" s="28">
        <v>2701</v>
      </c>
      <c r="AR6626" s="20" t="s">
        <v>19</v>
      </c>
      <c r="AS6626" s="32" t="str">
        <f t="shared" si="116"/>
        <v>FALSO</v>
      </c>
    </row>
    <row r="6627" spans="41:45" x14ac:dyDescent="0.2">
      <c r="AO6627" t="s">
        <v>6747</v>
      </c>
      <c r="AP6627" s="20" t="s">
        <v>28</v>
      </c>
      <c r="AQ6627" s="28">
        <v>1688</v>
      </c>
      <c r="AR6627" s="20" t="s">
        <v>18</v>
      </c>
      <c r="AS6627" s="32" t="str">
        <f t="shared" si="116"/>
        <v>VERO</v>
      </c>
    </row>
    <row r="6628" spans="41:45" x14ac:dyDescent="0.2">
      <c r="AO6628" t="s">
        <v>6748</v>
      </c>
      <c r="AP6628" s="20" t="s">
        <v>65</v>
      </c>
      <c r="AQ6628" s="28">
        <v>2724</v>
      </c>
      <c r="AR6628" s="20" t="s">
        <v>19</v>
      </c>
      <c r="AS6628" s="32" t="str">
        <f t="shared" si="116"/>
        <v>FALSO</v>
      </c>
    </row>
    <row r="6629" spans="41:45" x14ac:dyDescent="0.2">
      <c r="AO6629" t="s">
        <v>6749</v>
      </c>
      <c r="AP6629" s="20" t="s">
        <v>47</v>
      </c>
      <c r="AQ6629" s="28">
        <v>2656</v>
      </c>
      <c r="AR6629" s="20" t="s">
        <v>19</v>
      </c>
      <c r="AS6629" s="32" t="str">
        <f t="shared" si="116"/>
        <v>FALSO</v>
      </c>
    </row>
    <row r="6630" spans="41:45" x14ac:dyDescent="0.2">
      <c r="AO6630" t="s">
        <v>6750</v>
      </c>
      <c r="AP6630" s="20" t="s">
        <v>171</v>
      </c>
      <c r="AQ6630" s="28">
        <v>2649</v>
      </c>
      <c r="AR6630" s="20" t="s">
        <v>19</v>
      </c>
      <c r="AS6630" s="32" t="str">
        <f t="shared" si="116"/>
        <v>VERO</v>
      </c>
    </row>
    <row r="6631" spans="41:45" x14ac:dyDescent="0.2">
      <c r="AO6631" t="s">
        <v>6751</v>
      </c>
      <c r="AP6631" s="20" t="s">
        <v>123</v>
      </c>
      <c r="AQ6631" s="28">
        <v>1906</v>
      </c>
      <c r="AR6631" s="20" t="s">
        <v>18</v>
      </c>
      <c r="AS6631" s="32" t="str">
        <f t="shared" si="116"/>
        <v>FALSO</v>
      </c>
    </row>
    <row r="6632" spans="41:45" x14ac:dyDescent="0.2">
      <c r="AO6632" t="s">
        <v>6752</v>
      </c>
      <c r="AP6632" s="20" t="s">
        <v>80</v>
      </c>
      <c r="AQ6632" s="28">
        <v>1989</v>
      </c>
      <c r="AR6632" s="20" t="s">
        <v>18</v>
      </c>
      <c r="AS6632" s="32" t="str">
        <f t="shared" si="116"/>
        <v>FALSO</v>
      </c>
    </row>
    <row r="6633" spans="41:45" x14ac:dyDescent="0.2">
      <c r="AO6633" t="s">
        <v>6753</v>
      </c>
      <c r="AP6633" s="20" t="s">
        <v>166</v>
      </c>
      <c r="AQ6633" s="28">
        <v>1571</v>
      </c>
      <c r="AR6633" s="20" t="s">
        <v>18</v>
      </c>
      <c r="AS6633" s="32" t="str">
        <f t="shared" si="116"/>
        <v>VERO</v>
      </c>
    </row>
    <row r="6634" spans="41:45" x14ac:dyDescent="0.2">
      <c r="AO6634" t="s">
        <v>6754</v>
      </c>
      <c r="AP6634" s="20" t="s">
        <v>63</v>
      </c>
      <c r="AQ6634" s="28">
        <v>2698</v>
      </c>
      <c r="AR6634" s="20" t="s">
        <v>19</v>
      </c>
      <c r="AS6634" s="32" t="str">
        <f t="shared" si="116"/>
        <v>FALSO</v>
      </c>
    </row>
    <row r="6635" spans="41:45" x14ac:dyDescent="0.2">
      <c r="AO6635" t="s">
        <v>6755</v>
      </c>
      <c r="AP6635" s="20" t="s">
        <v>120</v>
      </c>
      <c r="AQ6635" s="28">
        <v>1321</v>
      </c>
      <c r="AR6635" s="20" t="s">
        <v>17</v>
      </c>
      <c r="AS6635" s="32" t="str">
        <f t="shared" si="116"/>
        <v>FALSO</v>
      </c>
    </row>
    <row r="6636" spans="41:45" x14ac:dyDescent="0.2">
      <c r="AO6636" t="s">
        <v>6756</v>
      </c>
      <c r="AP6636" s="20" t="s">
        <v>90</v>
      </c>
      <c r="AQ6636" s="28">
        <v>2414</v>
      </c>
      <c r="AR6636" s="20" t="s">
        <v>19</v>
      </c>
      <c r="AS6636" s="32" t="str">
        <f t="shared" si="116"/>
        <v>VERO</v>
      </c>
    </row>
    <row r="6637" spans="41:45" x14ac:dyDescent="0.2">
      <c r="AO6637" t="s">
        <v>6757</v>
      </c>
      <c r="AP6637" s="20" t="s">
        <v>150</v>
      </c>
      <c r="AQ6637" s="28">
        <v>2209</v>
      </c>
      <c r="AR6637" s="20" t="s">
        <v>19</v>
      </c>
      <c r="AS6637" s="32" t="str">
        <f t="shared" si="116"/>
        <v>VERO</v>
      </c>
    </row>
    <row r="6638" spans="41:45" x14ac:dyDescent="0.2">
      <c r="AO6638" t="s">
        <v>6758</v>
      </c>
      <c r="AP6638" s="20" t="s">
        <v>198</v>
      </c>
      <c r="AQ6638" s="28">
        <v>2693</v>
      </c>
      <c r="AR6638" s="20" t="s">
        <v>19</v>
      </c>
      <c r="AS6638" s="32" t="str">
        <f t="shared" si="116"/>
        <v>FALSO</v>
      </c>
    </row>
    <row r="6639" spans="41:45" x14ac:dyDescent="0.2">
      <c r="AO6639" t="s">
        <v>6759</v>
      </c>
      <c r="AP6639" s="20" t="s">
        <v>214</v>
      </c>
      <c r="AQ6639" s="28">
        <v>3729</v>
      </c>
      <c r="AR6639" s="20" t="s">
        <v>20</v>
      </c>
      <c r="AS6639" s="32" t="str">
        <f t="shared" si="116"/>
        <v>FALSO</v>
      </c>
    </row>
    <row r="6640" spans="41:45" x14ac:dyDescent="0.2">
      <c r="AO6640" t="s">
        <v>6760</v>
      </c>
      <c r="AP6640" s="20" t="s">
        <v>41</v>
      </c>
      <c r="AQ6640" s="28">
        <v>1684</v>
      </c>
      <c r="AR6640" s="20" t="s">
        <v>18</v>
      </c>
      <c r="AS6640" s="32" t="str">
        <f t="shared" si="116"/>
        <v>VERO</v>
      </c>
    </row>
    <row r="6641" spans="41:45" x14ac:dyDescent="0.2">
      <c r="AO6641" t="s">
        <v>6761</v>
      </c>
      <c r="AP6641" s="20" t="s">
        <v>27</v>
      </c>
      <c r="AQ6641" s="28">
        <v>2355</v>
      </c>
      <c r="AR6641" s="20" t="s">
        <v>19</v>
      </c>
      <c r="AS6641" s="32" t="str">
        <f t="shared" si="116"/>
        <v>FALSO</v>
      </c>
    </row>
    <row r="6642" spans="41:45" x14ac:dyDescent="0.2">
      <c r="AO6642" t="s">
        <v>6762</v>
      </c>
      <c r="AP6642" s="20" t="s">
        <v>80</v>
      </c>
      <c r="AQ6642" s="28">
        <v>1854</v>
      </c>
      <c r="AR6642" s="20" t="s">
        <v>18</v>
      </c>
      <c r="AS6642" s="32" t="str">
        <f t="shared" si="116"/>
        <v>FALSO</v>
      </c>
    </row>
    <row r="6643" spans="41:45" x14ac:dyDescent="0.2">
      <c r="AO6643" t="s">
        <v>6763</v>
      </c>
      <c r="AP6643" s="20" t="s">
        <v>214</v>
      </c>
      <c r="AQ6643" s="28">
        <v>3237</v>
      </c>
      <c r="AR6643" s="20" t="s">
        <v>20</v>
      </c>
      <c r="AS6643" s="32" t="str">
        <f t="shared" si="116"/>
        <v>FALSO</v>
      </c>
    </row>
    <row r="6644" spans="41:45" x14ac:dyDescent="0.2">
      <c r="AO6644" t="s">
        <v>6764</v>
      </c>
      <c r="AP6644" s="20" t="s">
        <v>27</v>
      </c>
      <c r="AQ6644" s="28">
        <v>2423</v>
      </c>
      <c r="AR6644" s="20" t="s">
        <v>19</v>
      </c>
      <c r="AS6644" s="32" t="str">
        <f t="shared" si="116"/>
        <v>FALSO</v>
      </c>
    </row>
    <row r="6645" spans="41:45" x14ac:dyDescent="0.2">
      <c r="AO6645" t="s">
        <v>6765</v>
      </c>
      <c r="AP6645" s="20" t="s">
        <v>112</v>
      </c>
      <c r="AQ6645" s="28">
        <v>900</v>
      </c>
      <c r="AR6645" s="20" t="s">
        <v>16</v>
      </c>
      <c r="AS6645" s="32" t="str">
        <f t="shared" si="116"/>
        <v>VERO</v>
      </c>
    </row>
    <row r="6646" spans="41:45" x14ac:dyDescent="0.2">
      <c r="AO6646" t="s">
        <v>6766</v>
      </c>
      <c r="AP6646" s="20" t="s">
        <v>67</v>
      </c>
      <c r="AQ6646" s="28">
        <v>4736</v>
      </c>
      <c r="AR6646" s="20" t="s">
        <v>20</v>
      </c>
      <c r="AS6646" s="32" t="str">
        <f t="shared" si="116"/>
        <v>FALSO</v>
      </c>
    </row>
    <row r="6647" spans="41:45" x14ac:dyDescent="0.2">
      <c r="AO6647" t="s">
        <v>6767</v>
      </c>
      <c r="AP6647" s="20" t="s">
        <v>80</v>
      </c>
      <c r="AQ6647" s="28">
        <v>938</v>
      </c>
      <c r="AR6647" s="20" t="s">
        <v>17</v>
      </c>
      <c r="AS6647" s="32" t="str">
        <f t="shared" si="116"/>
        <v>FALSO</v>
      </c>
    </row>
    <row r="6648" spans="41:45" x14ac:dyDescent="0.2">
      <c r="AO6648" t="s">
        <v>6768</v>
      </c>
      <c r="AP6648" s="20" t="s">
        <v>72</v>
      </c>
      <c r="AQ6648" s="28">
        <v>2014</v>
      </c>
      <c r="AR6648" s="20" t="s">
        <v>18</v>
      </c>
      <c r="AS6648" s="32" t="str">
        <f t="shared" si="116"/>
        <v>VERO</v>
      </c>
    </row>
    <row r="6649" spans="41:45" x14ac:dyDescent="0.2">
      <c r="AO6649" t="s">
        <v>6769</v>
      </c>
      <c r="AP6649" s="20" t="s">
        <v>150</v>
      </c>
      <c r="AQ6649" s="28">
        <v>2787</v>
      </c>
      <c r="AR6649" s="20" t="s">
        <v>19</v>
      </c>
      <c r="AS6649" s="32" t="str">
        <f t="shared" si="116"/>
        <v>VERO</v>
      </c>
    </row>
    <row r="6650" spans="41:45" x14ac:dyDescent="0.2">
      <c r="AO6650" t="s">
        <v>6770</v>
      </c>
      <c r="AP6650" s="20" t="s">
        <v>198</v>
      </c>
      <c r="AQ6650" s="28">
        <v>2445</v>
      </c>
      <c r="AR6650" s="20" t="s">
        <v>19</v>
      </c>
      <c r="AS6650" s="32" t="str">
        <f t="shared" si="116"/>
        <v>FALSO</v>
      </c>
    </row>
    <row r="6651" spans="41:45" x14ac:dyDescent="0.2">
      <c r="AO6651" t="s">
        <v>6771</v>
      </c>
      <c r="AP6651" s="20" t="s">
        <v>55</v>
      </c>
      <c r="AQ6651" s="28">
        <v>2066</v>
      </c>
      <c r="AR6651" s="20" t="s">
        <v>18</v>
      </c>
      <c r="AS6651" s="32" t="str">
        <f t="shared" si="116"/>
        <v>VERO</v>
      </c>
    </row>
    <row r="6652" spans="41:45" x14ac:dyDescent="0.2">
      <c r="AO6652" t="s">
        <v>6772</v>
      </c>
      <c r="AP6652" s="20" t="s">
        <v>56</v>
      </c>
      <c r="AQ6652" s="28">
        <v>1174</v>
      </c>
      <c r="AR6652" s="20" t="s">
        <v>17</v>
      </c>
      <c r="AS6652" s="32" t="str">
        <f t="shared" si="116"/>
        <v>VERO</v>
      </c>
    </row>
    <row r="6653" spans="41:45" x14ac:dyDescent="0.2">
      <c r="AO6653" t="s">
        <v>6773</v>
      </c>
      <c r="AP6653" s="20" t="s">
        <v>32</v>
      </c>
      <c r="AQ6653" s="28">
        <v>2774</v>
      </c>
      <c r="AR6653" s="20" t="s">
        <v>19</v>
      </c>
      <c r="AS6653" s="32" t="str">
        <f t="shared" si="116"/>
        <v>FALSO</v>
      </c>
    </row>
    <row r="6654" spans="41:45" x14ac:dyDescent="0.2">
      <c r="AO6654" t="s">
        <v>6774</v>
      </c>
      <c r="AP6654" s="20" t="s">
        <v>198</v>
      </c>
      <c r="AQ6654" s="28">
        <v>2462</v>
      </c>
      <c r="AR6654" s="20" t="s">
        <v>19</v>
      </c>
      <c r="AS6654" s="32" t="str">
        <f t="shared" si="116"/>
        <v>FALSO</v>
      </c>
    </row>
    <row r="6655" spans="41:45" x14ac:dyDescent="0.2">
      <c r="AO6655" t="s">
        <v>6775</v>
      </c>
      <c r="AP6655" s="20" t="s">
        <v>82</v>
      </c>
      <c r="AQ6655" s="28">
        <v>3927</v>
      </c>
      <c r="AR6655" s="20" t="s">
        <v>20</v>
      </c>
      <c r="AS6655" s="32" t="str">
        <f t="shared" si="116"/>
        <v>FALSO</v>
      </c>
    </row>
    <row r="6656" spans="41:45" x14ac:dyDescent="0.2">
      <c r="AO6656" t="s">
        <v>6776</v>
      </c>
      <c r="AP6656" s="20" t="s">
        <v>32</v>
      </c>
      <c r="AQ6656" s="28">
        <v>2734</v>
      </c>
      <c r="AR6656" s="20" t="s">
        <v>19</v>
      </c>
      <c r="AS6656" s="32" t="str">
        <f t="shared" si="116"/>
        <v>FALSO</v>
      </c>
    </row>
    <row r="6657" spans="41:45" x14ac:dyDescent="0.2">
      <c r="AO6657" t="s">
        <v>6777</v>
      </c>
      <c r="AP6657" s="20" t="s">
        <v>78</v>
      </c>
      <c r="AQ6657" s="28">
        <v>2623</v>
      </c>
      <c r="AR6657" s="20" t="s">
        <v>19</v>
      </c>
      <c r="AS6657" s="32" t="str">
        <f t="shared" si="116"/>
        <v>FALSO</v>
      </c>
    </row>
    <row r="6658" spans="41:45" x14ac:dyDescent="0.2">
      <c r="AO6658" t="s">
        <v>6778</v>
      </c>
      <c r="AP6658" s="20" t="s">
        <v>129</v>
      </c>
      <c r="AQ6658" s="28">
        <v>2552</v>
      </c>
      <c r="AR6658" s="20" t="s">
        <v>19</v>
      </c>
      <c r="AS6658" s="32" t="str">
        <f t="shared" si="116"/>
        <v>VERO</v>
      </c>
    </row>
    <row r="6659" spans="41:45" x14ac:dyDescent="0.2">
      <c r="AO6659" t="s">
        <v>6779</v>
      </c>
      <c r="AP6659" s="20" t="s">
        <v>221</v>
      </c>
      <c r="AQ6659" s="28">
        <v>2546</v>
      </c>
      <c r="AR6659" s="20" t="s">
        <v>19</v>
      </c>
      <c r="AS6659" s="32" t="str">
        <f t="shared" si="116"/>
        <v>FALSO</v>
      </c>
    </row>
    <row r="6660" spans="41:45" x14ac:dyDescent="0.2">
      <c r="AO6660" t="s">
        <v>6780</v>
      </c>
      <c r="AP6660" s="20" t="s">
        <v>96</v>
      </c>
      <c r="AQ6660" s="28">
        <v>2270</v>
      </c>
      <c r="AR6660" s="20" t="s">
        <v>19</v>
      </c>
      <c r="AS6660" s="32" t="str">
        <f t="shared" si="116"/>
        <v>VERO</v>
      </c>
    </row>
    <row r="6661" spans="41:45" x14ac:dyDescent="0.2">
      <c r="AO6661" t="s">
        <v>6781</v>
      </c>
      <c r="AP6661" s="20" t="s">
        <v>63</v>
      </c>
      <c r="AQ6661" s="28">
        <v>2369</v>
      </c>
      <c r="AR6661" s="20" t="s">
        <v>19</v>
      </c>
      <c r="AS6661" s="32" t="str">
        <f t="shared" si="116"/>
        <v>FALSO</v>
      </c>
    </row>
    <row r="6662" spans="41:45" x14ac:dyDescent="0.2">
      <c r="AO6662" t="s">
        <v>6782</v>
      </c>
      <c r="AP6662" s="20" t="s">
        <v>80</v>
      </c>
      <c r="AQ6662" s="28">
        <v>1178</v>
      </c>
      <c r="AR6662" s="20" t="s">
        <v>17</v>
      </c>
      <c r="AS6662" s="32" t="str">
        <f t="shared" si="116"/>
        <v>FALSO</v>
      </c>
    </row>
    <row r="6663" spans="41:45" x14ac:dyDescent="0.2">
      <c r="AO6663" t="s">
        <v>6783</v>
      </c>
      <c r="AP6663" s="20" t="s">
        <v>214</v>
      </c>
      <c r="AQ6663" s="28">
        <v>3893</v>
      </c>
      <c r="AR6663" s="20" t="s">
        <v>20</v>
      </c>
      <c r="AS6663" s="32" t="str">
        <f t="shared" si="116"/>
        <v>FALSO</v>
      </c>
    </row>
    <row r="6664" spans="41:45" x14ac:dyDescent="0.2">
      <c r="AO6664" t="s">
        <v>6784</v>
      </c>
      <c r="AP6664" s="20" t="s">
        <v>191</v>
      </c>
      <c r="AQ6664" s="28">
        <v>2418</v>
      </c>
      <c r="AR6664" s="20" t="s">
        <v>19</v>
      </c>
      <c r="AS6664" s="32" t="str">
        <f t="shared" si="116"/>
        <v>FALSO</v>
      </c>
    </row>
    <row r="6665" spans="41:45" x14ac:dyDescent="0.2">
      <c r="AO6665" t="s">
        <v>6785</v>
      </c>
      <c r="AP6665" s="20" t="s">
        <v>39</v>
      </c>
      <c r="AQ6665" s="28">
        <v>2935</v>
      </c>
      <c r="AR6665" s="20" t="s">
        <v>19</v>
      </c>
      <c r="AS6665" s="32" t="str">
        <f t="shared" si="116"/>
        <v>FALSO</v>
      </c>
    </row>
    <row r="6666" spans="41:45" x14ac:dyDescent="0.2">
      <c r="AO6666" t="s">
        <v>6786</v>
      </c>
      <c r="AP6666" s="20" t="s">
        <v>56</v>
      </c>
      <c r="AQ6666" s="28">
        <v>999</v>
      </c>
      <c r="AR6666" s="20" t="s">
        <v>17</v>
      </c>
      <c r="AS6666" s="32" t="str">
        <f t="shared" si="116"/>
        <v>VERO</v>
      </c>
    </row>
    <row r="6667" spans="41:45" x14ac:dyDescent="0.2">
      <c r="AO6667" t="s">
        <v>6787</v>
      </c>
      <c r="AP6667" s="20" t="s">
        <v>589</v>
      </c>
      <c r="AQ6667" s="28">
        <v>2303</v>
      </c>
      <c r="AR6667" s="20" t="s">
        <v>19</v>
      </c>
      <c r="AS6667" s="32" t="str">
        <f t="shared" si="116"/>
        <v>FALSO</v>
      </c>
    </row>
    <row r="6668" spans="41:45" x14ac:dyDescent="0.2">
      <c r="AO6668" t="s">
        <v>6788</v>
      </c>
      <c r="AP6668" s="20" t="s">
        <v>37</v>
      </c>
      <c r="AQ6668" s="28">
        <v>2237</v>
      </c>
      <c r="AR6668" s="20" t="s">
        <v>19</v>
      </c>
      <c r="AS6668" s="32" t="str">
        <f t="shared" si="116"/>
        <v>FALSO</v>
      </c>
    </row>
    <row r="6669" spans="41:45" x14ac:dyDescent="0.2">
      <c r="AO6669" t="s">
        <v>6789</v>
      </c>
      <c r="AP6669" s="20" t="s">
        <v>188</v>
      </c>
      <c r="AQ6669" s="28">
        <v>2730</v>
      </c>
      <c r="AR6669" s="20" t="s">
        <v>19</v>
      </c>
      <c r="AS6669" s="32" t="str">
        <f t="shared" si="116"/>
        <v>FALSO</v>
      </c>
    </row>
    <row r="6670" spans="41:45" x14ac:dyDescent="0.2">
      <c r="AO6670" t="s">
        <v>6790</v>
      </c>
      <c r="AP6670" s="20" t="s">
        <v>121</v>
      </c>
      <c r="AQ6670" s="28">
        <v>1841</v>
      </c>
      <c r="AR6670" s="20" t="s">
        <v>18</v>
      </c>
      <c r="AS6670" s="32" t="str">
        <f t="shared" si="116"/>
        <v>VERO</v>
      </c>
    </row>
    <row r="6671" spans="41:45" x14ac:dyDescent="0.2">
      <c r="AO6671" t="s">
        <v>6791</v>
      </c>
      <c r="AP6671" s="20" t="s">
        <v>156</v>
      </c>
      <c r="AQ6671" s="28">
        <v>1566</v>
      </c>
      <c r="AR6671" s="20" t="s">
        <v>18</v>
      </c>
      <c r="AS6671" s="32" t="str">
        <f t="shared" si="116"/>
        <v>VERO</v>
      </c>
    </row>
    <row r="6672" spans="41:45" x14ac:dyDescent="0.2">
      <c r="AO6672" t="s">
        <v>6792</v>
      </c>
      <c r="AP6672" s="20" t="s">
        <v>80</v>
      </c>
      <c r="AQ6672" s="28">
        <v>1639</v>
      </c>
      <c r="AR6672" s="20" t="s">
        <v>18</v>
      </c>
      <c r="AS6672" s="32" t="str">
        <f t="shared" si="116"/>
        <v>FALSO</v>
      </c>
    </row>
    <row r="6673" spans="41:45" x14ac:dyDescent="0.2">
      <c r="AO6673" t="s">
        <v>6793</v>
      </c>
      <c r="AP6673" s="20" t="s">
        <v>162</v>
      </c>
      <c r="AQ6673" s="28">
        <v>1185</v>
      </c>
      <c r="AR6673" s="20" t="s">
        <v>17</v>
      </c>
      <c r="AS6673" s="32" t="str">
        <f t="shared" si="116"/>
        <v>VERO</v>
      </c>
    </row>
    <row r="6674" spans="41:45" x14ac:dyDescent="0.2">
      <c r="AO6674" t="s">
        <v>6794</v>
      </c>
      <c r="AP6674" s="20" t="s">
        <v>209</v>
      </c>
      <c r="AQ6674" s="28">
        <v>2352</v>
      </c>
      <c r="AR6674" s="20" t="s">
        <v>19</v>
      </c>
      <c r="AS6674" s="32" t="str">
        <f t="shared" si="116"/>
        <v>FALSO</v>
      </c>
    </row>
    <row r="6675" spans="41:45" x14ac:dyDescent="0.2">
      <c r="AO6675" t="s">
        <v>6795</v>
      </c>
      <c r="AP6675" s="20" t="s">
        <v>105</v>
      </c>
      <c r="AQ6675" s="28">
        <v>1897</v>
      </c>
      <c r="AR6675" s="20" t="s">
        <v>18</v>
      </c>
      <c r="AS6675" s="32" t="str">
        <f t="shared" si="116"/>
        <v>VERO</v>
      </c>
    </row>
    <row r="6676" spans="41:45" x14ac:dyDescent="0.2">
      <c r="AO6676" t="s">
        <v>6796</v>
      </c>
      <c r="AP6676" s="20" t="s">
        <v>45</v>
      </c>
      <c r="AQ6676" s="28">
        <v>2062</v>
      </c>
      <c r="AR6676" s="20" t="s">
        <v>18</v>
      </c>
      <c r="AS6676" s="32" t="str">
        <f t="shared" si="116"/>
        <v>VERO</v>
      </c>
    </row>
    <row r="6677" spans="41:45" x14ac:dyDescent="0.2">
      <c r="AO6677" t="s">
        <v>6797</v>
      </c>
      <c r="AP6677" s="20" t="s">
        <v>55</v>
      </c>
      <c r="AQ6677" s="28">
        <v>2635</v>
      </c>
      <c r="AR6677" s="20" t="s">
        <v>19</v>
      </c>
      <c r="AS6677" s="32" t="str">
        <f t="shared" si="116"/>
        <v>VERO</v>
      </c>
    </row>
    <row r="6678" spans="41:45" x14ac:dyDescent="0.2">
      <c r="AO6678" t="s">
        <v>6798</v>
      </c>
      <c r="AP6678" s="20" t="s">
        <v>48</v>
      </c>
      <c r="AQ6678" s="28">
        <v>2339</v>
      </c>
      <c r="AR6678" s="20" t="s">
        <v>19</v>
      </c>
      <c r="AS6678" s="32" t="str">
        <f t="shared" si="116"/>
        <v>VERO</v>
      </c>
    </row>
    <row r="6679" spans="41:45" x14ac:dyDescent="0.2">
      <c r="AO6679" t="s">
        <v>6799</v>
      </c>
      <c r="AP6679" s="20" t="s">
        <v>107</v>
      </c>
      <c r="AQ6679" s="28">
        <v>2336</v>
      </c>
      <c r="AR6679" s="20" t="s">
        <v>19</v>
      </c>
      <c r="AS6679" s="32" t="str">
        <f t="shared" si="116"/>
        <v>FALSO</v>
      </c>
    </row>
    <row r="6680" spans="41:45" x14ac:dyDescent="0.2">
      <c r="AO6680" t="s">
        <v>6800</v>
      </c>
      <c r="AP6680" s="20" t="s">
        <v>107</v>
      </c>
      <c r="AQ6680" s="28">
        <v>2365</v>
      </c>
      <c r="AR6680" s="20" t="s">
        <v>19</v>
      </c>
      <c r="AS6680" s="32" t="str">
        <f t="shared" si="116"/>
        <v>FALSO</v>
      </c>
    </row>
    <row r="6681" spans="41:45" x14ac:dyDescent="0.2">
      <c r="AO6681" t="s">
        <v>6801</v>
      </c>
      <c r="AP6681" s="20" t="s">
        <v>31</v>
      </c>
      <c r="AQ6681" s="28">
        <v>2226</v>
      </c>
      <c r="AR6681" s="20" t="s">
        <v>19</v>
      </c>
      <c r="AS6681" s="32" t="str">
        <f t="shared" si="116"/>
        <v>VERO</v>
      </c>
    </row>
    <row r="6682" spans="41:45" x14ac:dyDescent="0.2">
      <c r="AO6682" t="s">
        <v>6802</v>
      </c>
      <c r="AP6682" s="20" t="s">
        <v>157</v>
      </c>
      <c r="AQ6682" s="28">
        <v>2447</v>
      </c>
      <c r="AR6682" s="20" t="s">
        <v>19</v>
      </c>
      <c r="AS6682" s="32" t="str">
        <f t="shared" ref="AS6682:AS6745" si="117">IF((LOOKUP(AP6682,$AT$3:$AT$60))=AP6682,"VERO","FALSO")</f>
        <v>FALSO</v>
      </c>
    </row>
    <row r="6683" spans="41:45" x14ac:dyDescent="0.2">
      <c r="AO6683" t="s">
        <v>6803</v>
      </c>
      <c r="AP6683" s="20" t="s">
        <v>77</v>
      </c>
      <c r="AQ6683" s="28">
        <v>1275</v>
      </c>
      <c r="AR6683" s="20" t="s">
        <v>17</v>
      </c>
      <c r="AS6683" s="32" t="str">
        <f t="shared" si="117"/>
        <v>VERO</v>
      </c>
    </row>
    <row r="6684" spans="41:45" x14ac:dyDescent="0.2">
      <c r="AO6684" t="s">
        <v>6804</v>
      </c>
      <c r="AP6684" s="20" t="s">
        <v>55</v>
      </c>
      <c r="AQ6684" s="28">
        <v>2096</v>
      </c>
      <c r="AR6684" s="20" t="s">
        <v>18</v>
      </c>
      <c r="AS6684" s="32" t="str">
        <f t="shared" si="117"/>
        <v>VERO</v>
      </c>
    </row>
    <row r="6685" spans="41:45" x14ac:dyDescent="0.2">
      <c r="AO6685" t="s">
        <v>6805</v>
      </c>
      <c r="AP6685" s="20" t="s">
        <v>206</v>
      </c>
      <c r="AQ6685" s="28">
        <v>4437</v>
      </c>
      <c r="AR6685" s="20" t="s">
        <v>20</v>
      </c>
      <c r="AS6685" s="32" t="str">
        <f t="shared" si="117"/>
        <v>FALSO</v>
      </c>
    </row>
    <row r="6686" spans="41:45" x14ac:dyDescent="0.2">
      <c r="AO6686" t="s">
        <v>6806</v>
      </c>
      <c r="AP6686" s="20" t="s">
        <v>177</v>
      </c>
      <c r="AQ6686" s="28">
        <v>4694</v>
      </c>
      <c r="AR6686" s="20" t="s">
        <v>20</v>
      </c>
      <c r="AS6686" s="32" t="str">
        <f t="shared" si="117"/>
        <v>FALSO</v>
      </c>
    </row>
    <row r="6687" spans="41:45" x14ac:dyDescent="0.2">
      <c r="AO6687" t="s">
        <v>6807</v>
      </c>
      <c r="AP6687" s="20" t="s">
        <v>177</v>
      </c>
      <c r="AQ6687" s="28">
        <v>4617</v>
      </c>
      <c r="AR6687" s="20" t="s">
        <v>20</v>
      </c>
      <c r="AS6687" s="32" t="str">
        <f t="shared" si="117"/>
        <v>FALSO</v>
      </c>
    </row>
    <row r="6688" spans="41:45" x14ac:dyDescent="0.2">
      <c r="AO6688" t="s">
        <v>6808</v>
      </c>
      <c r="AP6688" s="20" t="s">
        <v>164</v>
      </c>
      <c r="AQ6688" s="28">
        <v>1164</v>
      </c>
      <c r="AR6688" s="20" t="s">
        <v>17</v>
      </c>
      <c r="AS6688" s="32" t="str">
        <f t="shared" si="117"/>
        <v>VERO</v>
      </c>
    </row>
    <row r="6689" spans="41:45" x14ac:dyDescent="0.2">
      <c r="AO6689" t="s">
        <v>6809</v>
      </c>
      <c r="AP6689" s="20" t="s">
        <v>100</v>
      </c>
      <c r="AQ6689" s="28">
        <v>2909</v>
      </c>
      <c r="AR6689" s="20" t="s">
        <v>19</v>
      </c>
      <c r="AS6689" s="32" t="str">
        <f t="shared" si="117"/>
        <v>VERO</v>
      </c>
    </row>
    <row r="6690" spans="41:45" x14ac:dyDescent="0.2">
      <c r="AO6690" t="s">
        <v>6810</v>
      </c>
      <c r="AP6690" s="20" t="s">
        <v>84</v>
      </c>
      <c r="AQ6690" s="28">
        <v>1023</v>
      </c>
      <c r="AR6690" s="20" t="s">
        <v>17</v>
      </c>
      <c r="AS6690" s="32" t="str">
        <f t="shared" si="117"/>
        <v>VERO</v>
      </c>
    </row>
    <row r="6691" spans="41:45" x14ac:dyDescent="0.2">
      <c r="AO6691" t="s">
        <v>6811</v>
      </c>
      <c r="AP6691" s="20" t="s">
        <v>65</v>
      </c>
      <c r="AQ6691" s="28">
        <v>2817</v>
      </c>
      <c r="AR6691" s="20" t="s">
        <v>19</v>
      </c>
      <c r="AS6691" s="32" t="str">
        <f t="shared" si="117"/>
        <v>FALSO</v>
      </c>
    </row>
    <row r="6692" spans="41:45" x14ac:dyDescent="0.2">
      <c r="AO6692" t="s">
        <v>6812</v>
      </c>
      <c r="AP6692" s="20" t="s">
        <v>38</v>
      </c>
      <c r="AQ6692" s="28">
        <v>2284</v>
      </c>
      <c r="AR6692" s="20" t="s">
        <v>19</v>
      </c>
      <c r="AS6692" s="32" t="str">
        <f t="shared" si="117"/>
        <v>VERO</v>
      </c>
    </row>
    <row r="6693" spans="41:45" x14ac:dyDescent="0.2">
      <c r="AO6693" t="s">
        <v>6813</v>
      </c>
      <c r="AP6693" s="20" t="s">
        <v>157</v>
      </c>
      <c r="AQ6693" s="28">
        <v>2289</v>
      </c>
      <c r="AR6693" s="20" t="s">
        <v>19</v>
      </c>
      <c r="AS6693" s="32" t="str">
        <f t="shared" si="117"/>
        <v>FALSO</v>
      </c>
    </row>
    <row r="6694" spans="41:45" x14ac:dyDescent="0.2">
      <c r="AO6694" t="s">
        <v>6814</v>
      </c>
      <c r="AP6694" s="20" t="s">
        <v>589</v>
      </c>
      <c r="AQ6694" s="28">
        <v>2191</v>
      </c>
      <c r="AR6694" s="20" t="s">
        <v>19</v>
      </c>
      <c r="AS6694" s="32" t="str">
        <f t="shared" si="117"/>
        <v>FALSO</v>
      </c>
    </row>
    <row r="6695" spans="41:45" x14ac:dyDescent="0.2">
      <c r="AO6695" t="s">
        <v>6815</v>
      </c>
      <c r="AP6695" s="20" t="s">
        <v>48</v>
      </c>
      <c r="AQ6695" s="28">
        <v>2525</v>
      </c>
      <c r="AR6695" s="20" t="s">
        <v>19</v>
      </c>
      <c r="AS6695" s="32" t="str">
        <f t="shared" si="117"/>
        <v>VERO</v>
      </c>
    </row>
    <row r="6696" spans="41:45" x14ac:dyDescent="0.2">
      <c r="AO6696" t="s">
        <v>6816</v>
      </c>
      <c r="AP6696" s="20" t="s">
        <v>123</v>
      </c>
      <c r="AQ6696" s="28">
        <v>2554</v>
      </c>
      <c r="AR6696" s="20" t="s">
        <v>19</v>
      </c>
      <c r="AS6696" s="32" t="str">
        <f t="shared" si="117"/>
        <v>FALSO</v>
      </c>
    </row>
    <row r="6697" spans="41:45" x14ac:dyDescent="0.2">
      <c r="AO6697" t="s">
        <v>6817</v>
      </c>
      <c r="AP6697" s="20" t="s">
        <v>78</v>
      </c>
      <c r="AQ6697" s="28">
        <v>3940</v>
      </c>
      <c r="AR6697" s="20" t="s">
        <v>20</v>
      </c>
      <c r="AS6697" s="32" t="str">
        <f t="shared" si="117"/>
        <v>FALSO</v>
      </c>
    </row>
    <row r="6698" spans="41:45" x14ac:dyDescent="0.2">
      <c r="AO6698" t="s">
        <v>6818</v>
      </c>
      <c r="AP6698" s="20" t="s">
        <v>112</v>
      </c>
      <c r="AQ6698" s="28">
        <v>1144</v>
      </c>
      <c r="AR6698" s="20" t="s">
        <v>17</v>
      </c>
      <c r="AS6698" s="32" t="str">
        <f t="shared" si="117"/>
        <v>VERO</v>
      </c>
    </row>
    <row r="6699" spans="41:45" x14ac:dyDescent="0.2">
      <c r="AO6699" t="s">
        <v>6819</v>
      </c>
      <c r="AP6699" s="20" t="s">
        <v>206</v>
      </c>
      <c r="AQ6699" s="28">
        <v>2750</v>
      </c>
      <c r="AR6699" s="20" t="s">
        <v>19</v>
      </c>
      <c r="AS6699" s="32" t="str">
        <f t="shared" si="117"/>
        <v>FALSO</v>
      </c>
    </row>
    <row r="6700" spans="41:45" x14ac:dyDescent="0.2">
      <c r="AO6700" t="s">
        <v>6820</v>
      </c>
      <c r="AP6700" s="20" t="s">
        <v>127</v>
      </c>
      <c r="AQ6700" s="28">
        <v>2275</v>
      </c>
      <c r="AR6700" s="20" t="s">
        <v>19</v>
      </c>
      <c r="AS6700" s="32" t="str">
        <f t="shared" si="117"/>
        <v>FALSO</v>
      </c>
    </row>
    <row r="6701" spans="41:45" x14ac:dyDescent="0.2">
      <c r="AO6701" t="s">
        <v>6821</v>
      </c>
      <c r="AP6701" s="20" t="s">
        <v>55</v>
      </c>
      <c r="AQ6701" s="28">
        <v>2402</v>
      </c>
      <c r="AR6701" s="20" t="s">
        <v>19</v>
      </c>
      <c r="AS6701" s="32" t="str">
        <f t="shared" si="117"/>
        <v>VERO</v>
      </c>
    </row>
    <row r="6702" spans="41:45" x14ac:dyDescent="0.2">
      <c r="AO6702" t="s">
        <v>6822</v>
      </c>
      <c r="AP6702" s="20" t="s">
        <v>209</v>
      </c>
      <c r="AQ6702" s="28">
        <v>1481</v>
      </c>
      <c r="AR6702" s="20" t="s">
        <v>18</v>
      </c>
      <c r="AS6702" s="32" t="str">
        <f t="shared" si="117"/>
        <v>FALSO</v>
      </c>
    </row>
    <row r="6703" spans="41:45" x14ac:dyDescent="0.2">
      <c r="AO6703" t="s">
        <v>6823</v>
      </c>
      <c r="AP6703" s="20" t="s">
        <v>44</v>
      </c>
      <c r="AQ6703" s="28">
        <v>1433</v>
      </c>
      <c r="AR6703" s="20" t="s">
        <v>18</v>
      </c>
      <c r="AS6703" s="32" t="str">
        <f t="shared" si="117"/>
        <v>FALSO</v>
      </c>
    </row>
    <row r="6704" spans="41:45" x14ac:dyDescent="0.2">
      <c r="AO6704" t="s">
        <v>6824</v>
      </c>
      <c r="AP6704" s="20" t="s">
        <v>80</v>
      </c>
      <c r="AQ6704" s="28">
        <v>1150</v>
      </c>
      <c r="AR6704" s="20" t="s">
        <v>17</v>
      </c>
      <c r="AS6704" s="32" t="str">
        <f t="shared" si="117"/>
        <v>FALSO</v>
      </c>
    </row>
    <row r="6705" spans="41:45" x14ac:dyDescent="0.2">
      <c r="AO6705" t="s">
        <v>6825</v>
      </c>
      <c r="AP6705" s="20" t="s">
        <v>65</v>
      </c>
      <c r="AQ6705" s="28">
        <v>3243</v>
      </c>
      <c r="AR6705" s="20" t="s">
        <v>20</v>
      </c>
      <c r="AS6705" s="32" t="str">
        <f t="shared" si="117"/>
        <v>FALSO</v>
      </c>
    </row>
    <row r="6706" spans="41:45" x14ac:dyDescent="0.2">
      <c r="AO6706" t="s">
        <v>6826</v>
      </c>
      <c r="AP6706" s="20" t="s">
        <v>80</v>
      </c>
      <c r="AQ6706" s="28">
        <v>1618</v>
      </c>
      <c r="AR6706" s="20" t="s">
        <v>18</v>
      </c>
      <c r="AS6706" s="32" t="str">
        <f t="shared" si="117"/>
        <v>FALSO</v>
      </c>
    </row>
    <row r="6707" spans="41:45" x14ac:dyDescent="0.2">
      <c r="AO6707" t="s">
        <v>6827</v>
      </c>
      <c r="AP6707" s="20" t="s">
        <v>72</v>
      </c>
      <c r="AQ6707" s="28">
        <v>1537</v>
      </c>
      <c r="AR6707" s="20" t="s">
        <v>18</v>
      </c>
      <c r="AS6707" s="32" t="str">
        <f t="shared" si="117"/>
        <v>VERO</v>
      </c>
    </row>
    <row r="6708" spans="41:45" x14ac:dyDescent="0.2">
      <c r="AO6708" t="s">
        <v>6828</v>
      </c>
      <c r="AP6708" s="20" t="s">
        <v>188</v>
      </c>
      <c r="AQ6708" s="28">
        <v>2619</v>
      </c>
      <c r="AR6708" s="20" t="s">
        <v>19</v>
      </c>
      <c r="AS6708" s="32" t="str">
        <f t="shared" si="117"/>
        <v>FALSO</v>
      </c>
    </row>
    <row r="6709" spans="41:45" x14ac:dyDescent="0.2">
      <c r="AO6709" t="s">
        <v>6829</v>
      </c>
      <c r="AP6709" s="20" t="s">
        <v>72</v>
      </c>
      <c r="AQ6709" s="28">
        <v>875</v>
      </c>
      <c r="AR6709" s="20" t="s">
        <v>16</v>
      </c>
      <c r="AS6709" s="32" t="str">
        <f t="shared" si="117"/>
        <v>VERO</v>
      </c>
    </row>
    <row r="6710" spans="41:45" x14ac:dyDescent="0.2">
      <c r="AO6710" t="s">
        <v>6830</v>
      </c>
      <c r="AP6710" s="20" t="s">
        <v>177</v>
      </c>
      <c r="AQ6710" s="28">
        <v>2788</v>
      </c>
      <c r="AR6710" s="20" t="s">
        <v>19</v>
      </c>
      <c r="AS6710" s="32" t="str">
        <f t="shared" si="117"/>
        <v>FALSO</v>
      </c>
    </row>
    <row r="6711" spans="41:45" x14ac:dyDescent="0.2">
      <c r="AO6711" t="s">
        <v>6831</v>
      </c>
      <c r="AP6711" s="20" t="s">
        <v>112</v>
      </c>
      <c r="AQ6711" s="28">
        <v>637</v>
      </c>
      <c r="AR6711" s="20" t="s">
        <v>16</v>
      </c>
      <c r="AS6711" s="32" t="str">
        <f t="shared" si="117"/>
        <v>VERO</v>
      </c>
    </row>
    <row r="6712" spans="41:45" x14ac:dyDescent="0.2">
      <c r="AO6712" t="s">
        <v>6832</v>
      </c>
      <c r="AP6712" s="20" t="s">
        <v>38</v>
      </c>
      <c r="AQ6712" s="28">
        <v>2545</v>
      </c>
      <c r="AR6712" s="20" t="s">
        <v>19</v>
      </c>
      <c r="AS6712" s="32" t="str">
        <f t="shared" si="117"/>
        <v>VERO</v>
      </c>
    </row>
    <row r="6713" spans="41:45" x14ac:dyDescent="0.2">
      <c r="AO6713" t="s">
        <v>6833</v>
      </c>
      <c r="AP6713" s="20" t="s">
        <v>100</v>
      </c>
      <c r="AQ6713" s="28">
        <v>1440</v>
      </c>
      <c r="AR6713" s="20" t="s">
        <v>18</v>
      </c>
      <c r="AS6713" s="32" t="str">
        <f t="shared" si="117"/>
        <v>VERO</v>
      </c>
    </row>
    <row r="6714" spans="41:45" x14ac:dyDescent="0.2">
      <c r="AO6714" t="s">
        <v>6834</v>
      </c>
      <c r="AP6714" s="20" t="s">
        <v>53</v>
      </c>
      <c r="AQ6714" s="28">
        <v>2712</v>
      </c>
      <c r="AR6714" s="20" t="s">
        <v>19</v>
      </c>
      <c r="AS6714" s="32" t="str">
        <f t="shared" si="117"/>
        <v>FALSO</v>
      </c>
    </row>
    <row r="6715" spans="41:45" x14ac:dyDescent="0.2">
      <c r="AO6715" t="s">
        <v>6835</v>
      </c>
      <c r="AP6715" s="20" t="s">
        <v>146</v>
      </c>
      <c r="AQ6715" s="28">
        <v>2473</v>
      </c>
      <c r="AR6715" s="20" t="s">
        <v>19</v>
      </c>
      <c r="AS6715" s="32" t="str">
        <f t="shared" si="117"/>
        <v>VERO</v>
      </c>
    </row>
    <row r="6716" spans="41:45" x14ac:dyDescent="0.2">
      <c r="AO6716" t="s">
        <v>6836</v>
      </c>
      <c r="AP6716" s="20" t="s">
        <v>88</v>
      </c>
      <c r="AQ6716" s="28">
        <v>1817</v>
      </c>
      <c r="AR6716" s="20" t="s">
        <v>18</v>
      </c>
      <c r="AS6716" s="32" t="str">
        <f t="shared" si="117"/>
        <v>VERO</v>
      </c>
    </row>
    <row r="6717" spans="41:45" x14ac:dyDescent="0.2">
      <c r="AO6717" t="s">
        <v>6837</v>
      </c>
      <c r="AP6717" s="20" t="s">
        <v>101</v>
      </c>
      <c r="AQ6717" s="28">
        <v>2389</v>
      </c>
      <c r="AR6717" s="20" t="s">
        <v>19</v>
      </c>
      <c r="AS6717" s="32" t="str">
        <f t="shared" si="117"/>
        <v>FALSO</v>
      </c>
    </row>
    <row r="6718" spans="41:45" x14ac:dyDescent="0.2">
      <c r="AO6718" t="s">
        <v>6838</v>
      </c>
      <c r="AP6718" s="20" t="s">
        <v>101</v>
      </c>
      <c r="AQ6718" s="28">
        <v>2389</v>
      </c>
      <c r="AR6718" s="20" t="s">
        <v>19</v>
      </c>
      <c r="AS6718" s="32" t="str">
        <f t="shared" si="117"/>
        <v>FALSO</v>
      </c>
    </row>
    <row r="6719" spans="41:45" x14ac:dyDescent="0.2">
      <c r="AO6719" t="s">
        <v>6839</v>
      </c>
      <c r="AP6719" s="20" t="s">
        <v>74</v>
      </c>
      <c r="AQ6719" s="28">
        <v>2338</v>
      </c>
      <c r="AR6719" s="20" t="s">
        <v>19</v>
      </c>
      <c r="AS6719" s="32" t="str">
        <f t="shared" si="117"/>
        <v>FALSO</v>
      </c>
    </row>
    <row r="6720" spans="41:45" x14ac:dyDescent="0.2">
      <c r="AO6720" t="s">
        <v>6840</v>
      </c>
      <c r="AP6720" s="20" t="s">
        <v>46</v>
      </c>
      <c r="AQ6720" s="28">
        <v>3160</v>
      </c>
      <c r="AR6720" s="20" t="s">
        <v>20</v>
      </c>
      <c r="AS6720" s="32" t="str">
        <f t="shared" si="117"/>
        <v>FALSO</v>
      </c>
    </row>
    <row r="6721" spans="41:45" x14ac:dyDescent="0.2">
      <c r="AO6721" t="s">
        <v>6841</v>
      </c>
      <c r="AP6721" s="20" t="s">
        <v>41</v>
      </c>
      <c r="AQ6721" s="28">
        <v>1463</v>
      </c>
      <c r="AR6721" s="20" t="s">
        <v>18</v>
      </c>
      <c r="AS6721" s="32" t="str">
        <f t="shared" si="117"/>
        <v>VERO</v>
      </c>
    </row>
    <row r="6722" spans="41:45" x14ac:dyDescent="0.2">
      <c r="AO6722" t="s">
        <v>6842</v>
      </c>
      <c r="AP6722" s="20" t="s">
        <v>92</v>
      </c>
      <c r="AQ6722" s="28">
        <v>2216</v>
      </c>
      <c r="AR6722" s="20" t="s">
        <v>19</v>
      </c>
      <c r="AS6722" s="32" t="str">
        <f t="shared" si="117"/>
        <v>VERO</v>
      </c>
    </row>
    <row r="6723" spans="41:45" x14ac:dyDescent="0.2">
      <c r="AO6723" t="s">
        <v>6843</v>
      </c>
      <c r="AP6723" s="20" t="s">
        <v>69</v>
      </c>
      <c r="AQ6723" s="28">
        <v>1131</v>
      </c>
      <c r="AR6723" s="20" t="s">
        <v>17</v>
      </c>
      <c r="AS6723" s="32" t="str">
        <f t="shared" si="117"/>
        <v>VERO</v>
      </c>
    </row>
    <row r="6724" spans="41:45" x14ac:dyDescent="0.2">
      <c r="AO6724" t="s">
        <v>6844</v>
      </c>
      <c r="AP6724" s="20" t="s">
        <v>63</v>
      </c>
      <c r="AQ6724" s="28">
        <v>2466</v>
      </c>
      <c r="AR6724" s="20" t="s">
        <v>19</v>
      </c>
      <c r="AS6724" s="32" t="str">
        <f t="shared" si="117"/>
        <v>FALSO</v>
      </c>
    </row>
    <row r="6725" spans="41:45" x14ac:dyDescent="0.2">
      <c r="AO6725" t="s">
        <v>6845</v>
      </c>
      <c r="AP6725" s="20" t="s">
        <v>97</v>
      </c>
      <c r="AQ6725" s="28">
        <v>2171</v>
      </c>
      <c r="AR6725" s="20" t="s">
        <v>19</v>
      </c>
      <c r="AS6725" s="32" t="str">
        <f t="shared" si="117"/>
        <v>VERO</v>
      </c>
    </row>
    <row r="6726" spans="41:45" x14ac:dyDescent="0.2">
      <c r="AO6726" t="s">
        <v>6846</v>
      </c>
      <c r="AP6726" s="20" t="s">
        <v>92</v>
      </c>
      <c r="AQ6726" s="28">
        <v>1840</v>
      </c>
      <c r="AR6726" s="20" t="s">
        <v>18</v>
      </c>
      <c r="AS6726" s="32" t="str">
        <f t="shared" si="117"/>
        <v>VERO</v>
      </c>
    </row>
    <row r="6727" spans="41:45" x14ac:dyDescent="0.2">
      <c r="AO6727" t="s">
        <v>6847</v>
      </c>
      <c r="AP6727" s="20" t="s">
        <v>177</v>
      </c>
      <c r="AQ6727" s="28">
        <v>2774</v>
      </c>
      <c r="AR6727" s="20" t="s">
        <v>19</v>
      </c>
      <c r="AS6727" s="32" t="str">
        <f t="shared" si="117"/>
        <v>FALSO</v>
      </c>
    </row>
    <row r="6728" spans="41:45" x14ac:dyDescent="0.2">
      <c r="AO6728" t="s">
        <v>6848</v>
      </c>
      <c r="AP6728" s="20" t="s">
        <v>65</v>
      </c>
      <c r="AQ6728" s="28">
        <v>2682</v>
      </c>
      <c r="AR6728" s="20" t="s">
        <v>19</v>
      </c>
      <c r="AS6728" s="32" t="str">
        <f t="shared" si="117"/>
        <v>FALSO</v>
      </c>
    </row>
    <row r="6729" spans="41:45" x14ac:dyDescent="0.2">
      <c r="AO6729" t="s">
        <v>6849</v>
      </c>
      <c r="AP6729" s="20" t="s">
        <v>88</v>
      </c>
      <c r="AQ6729" s="28">
        <v>2212</v>
      </c>
      <c r="AR6729" s="20" t="s">
        <v>19</v>
      </c>
      <c r="AS6729" s="32" t="str">
        <f t="shared" si="117"/>
        <v>VERO</v>
      </c>
    </row>
    <row r="6730" spans="41:45" x14ac:dyDescent="0.2">
      <c r="AO6730" t="s">
        <v>6850</v>
      </c>
      <c r="AP6730" s="20" t="s">
        <v>82</v>
      </c>
      <c r="AQ6730" s="28">
        <v>3317</v>
      </c>
      <c r="AR6730" s="20" t="s">
        <v>20</v>
      </c>
      <c r="AS6730" s="32" t="str">
        <f t="shared" si="117"/>
        <v>FALSO</v>
      </c>
    </row>
    <row r="6731" spans="41:45" x14ac:dyDescent="0.2">
      <c r="AO6731" t="s">
        <v>6851</v>
      </c>
      <c r="AP6731" s="20" t="s">
        <v>66</v>
      </c>
      <c r="AQ6731" s="28">
        <v>1657</v>
      </c>
      <c r="AR6731" s="20" t="s">
        <v>18</v>
      </c>
      <c r="AS6731" s="32" t="str">
        <f t="shared" si="117"/>
        <v>VERO</v>
      </c>
    </row>
    <row r="6732" spans="41:45" x14ac:dyDescent="0.2">
      <c r="AO6732" t="s">
        <v>6852</v>
      </c>
      <c r="AP6732" s="20" t="s">
        <v>133</v>
      </c>
      <c r="AQ6732" s="28">
        <v>2416</v>
      </c>
      <c r="AR6732" s="20" t="s">
        <v>19</v>
      </c>
      <c r="AS6732" s="32" t="str">
        <f t="shared" si="117"/>
        <v>VERO</v>
      </c>
    </row>
    <row r="6733" spans="41:45" x14ac:dyDescent="0.2">
      <c r="AO6733" t="s">
        <v>6853</v>
      </c>
      <c r="AP6733" s="20" t="s">
        <v>133</v>
      </c>
      <c r="AQ6733" s="28">
        <v>2076</v>
      </c>
      <c r="AR6733" s="20" t="s">
        <v>18</v>
      </c>
      <c r="AS6733" s="32" t="str">
        <f t="shared" si="117"/>
        <v>VERO</v>
      </c>
    </row>
    <row r="6734" spans="41:45" x14ac:dyDescent="0.2">
      <c r="AO6734" t="s">
        <v>6854</v>
      </c>
      <c r="AP6734" s="20" t="s">
        <v>66</v>
      </c>
      <c r="AQ6734" s="28">
        <v>2954</v>
      </c>
      <c r="AR6734" s="20" t="s">
        <v>19</v>
      </c>
      <c r="AS6734" s="32" t="str">
        <f t="shared" si="117"/>
        <v>VERO</v>
      </c>
    </row>
    <row r="6735" spans="41:45" x14ac:dyDescent="0.2">
      <c r="AO6735" t="s">
        <v>6855</v>
      </c>
      <c r="AP6735" s="20" t="s">
        <v>198</v>
      </c>
      <c r="AQ6735" s="28">
        <v>2360</v>
      </c>
      <c r="AR6735" s="20" t="s">
        <v>19</v>
      </c>
      <c r="AS6735" s="32" t="str">
        <f t="shared" si="117"/>
        <v>FALSO</v>
      </c>
    </row>
    <row r="6736" spans="41:45" x14ac:dyDescent="0.2">
      <c r="AO6736" t="s">
        <v>6856</v>
      </c>
      <c r="AP6736" s="20" t="s">
        <v>98</v>
      </c>
      <c r="AQ6736" s="28">
        <v>2922</v>
      </c>
      <c r="AR6736" s="20" t="s">
        <v>19</v>
      </c>
      <c r="AS6736" s="32" t="str">
        <f t="shared" si="117"/>
        <v>FALSO</v>
      </c>
    </row>
    <row r="6737" spans="41:45" x14ac:dyDescent="0.2">
      <c r="AO6737" t="s">
        <v>6857</v>
      </c>
      <c r="AP6737" s="20" t="s">
        <v>63</v>
      </c>
      <c r="AQ6737" s="28">
        <v>3666</v>
      </c>
      <c r="AR6737" s="20" t="s">
        <v>20</v>
      </c>
      <c r="AS6737" s="32" t="str">
        <f t="shared" si="117"/>
        <v>FALSO</v>
      </c>
    </row>
    <row r="6738" spans="41:45" x14ac:dyDescent="0.2">
      <c r="AO6738" t="s">
        <v>6858</v>
      </c>
      <c r="AP6738" s="20" t="s">
        <v>198</v>
      </c>
      <c r="AQ6738" s="28">
        <v>2588</v>
      </c>
      <c r="AR6738" s="20" t="s">
        <v>19</v>
      </c>
      <c r="AS6738" s="32" t="str">
        <f t="shared" si="117"/>
        <v>FALSO</v>
      </c>
    </row>
    <row r="6739" spans="41:45" x14ac:dyDescent="0.2">
      <c r="AO6739" t="s">
        <v>6859</v>
      </c>
      <c r="AP6739" s="20" t="s">
        <v>111</v>
      </c>
      <c r="AQ6739" s="28">
        <v>2393</v>
      </c>
      <c r="AR6739" s="20" t="s">
        <v>19</v>
      </c>
      <c r="AS6739" s="32" t="str">
        <f t="shared" si="117"/>
        <v>FALSO</v>
      </c>
    </row>
    <row r="6740" spans="41:45" x14ac:dyDescent="0.2">
      <c r="AO6740" t="s">
        <v>6860</v>
      </c>
      <c r="AP6740" s="20" t="s">
        <v>28</v>
      </c>
      <c r="AQ6740" s="28">
        <v>887</v>
      </c>
      <c r="AR6740" s="20" t="s">
        <v>16</v>
      </c>
      <c r="AS6740" s="32" t="str">
        <f t="shared" si="117"/>
        <v>VERO</v>
      </c>
    </row>
    <row r="6741" spans="41:45" x14ac:dyDescent="0.2">
      <c r="AO6741" t="s">
        <v>6861</v>
      </c>
      <c r="AP6741" s="20" t="s">
        <v>126</v>
      </c>
      <c r="AQ6741" s="28">
        <v>1047</v>
      </c>
      <c r="AR6741" s="20" t="s">
        <v>17</v>
      </c>
      <c r="AS6741" s="32" t="str">
        <f t="shared" si="117"/>
        <v>VERO</v>
      </c>
    </row>
    <row r="6742" spans="41:45" x14ac:dyDescent="0.2">
      <c r="AO6742" t="s">
        <v>6862</v>
      </c>
      <c r="AP6742" s="20" t="s">
        <v>58</v>
      </c>
      <c r="AQ6742" s="28">
        <v>899</v>
      </c>
      <c r="AR6742" s="20" t="s">
        <v>16</v>
      </c>
      <c r="AS6742" s="32" t="str">
        <f t="shared" si="117"/>
        <v>VERO</v>
      </c>
    </row>
    <row r="6743" spans="41:45" x14ac:dyDescent="0.2">
      <c r="AO6743" t="s">
        <v>6863</v>
      </c>
      <c r="AP6743" s="20" t="s">
        <v>144</v>
      </c>
      <c r="AQ6743" s="28">
        <v>1607</v>
      </c>
      <c r="AR6743" s="20" t="s">
        <v>18</v>
      </c>
      <c r="AS6743" s="32" t="str">
        <f t="shared" si="117"/>
        <v>VERO</v>
      </c>
    </row>
    <row r="6744" spans="41:45" x14ac:dyDescent="0.2">
      <c r="AO6744" t="s">
        <v>6864</v>
      </c>
      <c r="AP6744" s="20" t="s">
        <v>72</v>
      </c>
      <c r="AQ6744" s="28">
        <v>2119</v>
      </c>
      <c r="AR6744" s="20" t="s">
        <v>19</v>
      </c>
      <c r="AS6744" s="32" t="str">
        <f t="shared" si="117"/>
        <v>VERO</v>
      </c>
    </row>
    <row r="6745" spans="41:45" x14ac:dyDescent="0.2">
      <c r="AO6745" t="s">
        <v>6865</v>
      </c>
      <c r="AP6745" s="20" t="s">
        <v>144</v>
      </c>
      <c r="AQ6745" s="28">
        <v>886</v>
      </c>
      <c r="AR6745" s="20" t="s">
        <v>16</v>
      </c>
      <c r="AS6745" s="32" t="str">
        <f t="shared" si="117"/>
        <v>VERO</v>
      </c>
    </row>
    <row r="6746" spans="41:45" x14ac:dyDescent="0.2">
      <c r="AO6746" t="s">
        <v>6866</v>
      </c>
      <c r="AP6746" s="20" t="s">
        <v>126</v>
      </c>
      <c r="AQ6746" s="28">
        <v>1009</v>
      </c>
      <c r="AR6746" s="20" t="s">
        <v>17</v>
      </c>
      <c r="AS6746" s="32" t="str">
        <f t="shared" ref="AS6746:AS6809" si="118">IF((LOOKUP(AP6746,$AT$3:$AT$60))=AP6746,"VERO","FALSO")</f>
        <v>VERO</v>
      </c>
    </row>
    <row r="6747" spans="41:45" x14ac:dyDescent="0.2">
      <c r="AO6747" t="s">
        <v>6867</v>
      </c>
      <c r="AP6747" s="20" t="s">
        <v>177</v>
      </c>
      <c r="AQ6747" s="28">
        <v>3008</v>
      </c>
      <c r="AR6747" s="20" t="s">
        <v>20</v>
      </c>
      <c r="AS6747" s="32" t="str">
        <f t="shared" si="118"/>
        <v>FALSO</v>
      </c>
    </row>
    <row r="6748" spans="41:45" x14ac:dyDescent="0.2">
      <c r="AO6748" t="s">
        <v>6868</v>
      </c>
      <c r="AP6748" s="20" t="s">
        <v>84</v>
      </c>
      <c r="AQ6748" s="28">
        <v>1016</v>
      </c>
      <c r="AR6748" s="20" t="s">
        <v>17</v>
      </c>
      <c r="AS6748" s="32" t="str">
        <f t="shared" si="118"/>
        <v>VERO</v>
      </c>
    </row>
    <row r="6749" spans="41:45" x14ac:dyDescent="0.2">
      <c r="AO6749" t="s">
        <v>6869</v>
      </c>
      <c r="AP6749" s="20" t="s">
        <v>126</v>
      </c>
      <c r="AQ6749" s="28">
        <v>1927</v>
      </c>
      <c r="AR6749" s="20" t="s">
        <v>18</v>
      </c>
      <c r="AS6749" s="32" t="str">
        <f t="shared" si="118"/>
        <v>VERO</v>
      </c>
    </row>
    <row r="6750" spans="41:45" x14ac:dyDescent="0.2">
      <c r="AO6750" t="s">
        <v>6870</v>
      </c>
      <c r="AP6750" s="20" t="s">
        <v>46</v>
      </c>
      <c r="AQ6750" s="28">
        <v>3146</v>
      </c>
      <c r="AR6750" s="20" t="s">
        <v>20</v>
      </c>
      <c r="AS6750" s="32" t="str">
        <f t="shared" si="118"/>
        <v>FALSO</v>
      </c>
    </row>
    <row r="6751" spans="41:45" x14ac:dyDescent="0.2">
      <c r="AO6751" t="s">
        <v>6871</v>
      </c>
      <c r="AP6751" s="20" t="s">
        <v>227</v>
      </c>
      <c r="AQ6751" s="28">
        <v>3113</v>
      </c>
      <c r="AR6751" s="20" t="s">
        <v>20</v>
      </c>
      <c r="AS6751" s="32" t="str">
        <f t="shared" si="118"/>
        <v>FALSO</v>
      </c>
    </row>
    <row r="6752" spans="41:45" x14ac:dyDescent="0.2">
      <c r="AO6752" t="s">
        <v>6872</v>
      </c>
      <c r="AP6752" s="20" t="s">
        <v>227</v>
      </c>
      <c r="AQ6752" s="28">
        <v>3161</v>
      </c>
      <c r="AR6752" s="20" t="s">
        <v>20</v>
      </c>
      <c r="AS6752" s="32" t="str">
        <f t="shared" si="118"/>
        <v>FALSO</v>
      </c>
    </row>
    <row r="6753" spans="41:45" x14ac:dyDescent="0.2">
      <c r="AO6753" t="s">
        <v>6873</v>
      </c>
      <c r="AP6753" s="20" t="s">
        <v>46</v>
      </c>
      <c r="AQ6753" s="28">
        <v>2756</v>
      </c>
      <c r="AR6753" s="20" t="s">
        <v>19</v>
      </c>
      <c r="AS6753" s="32" t="str">
        <f t="shared" si="118"/>
        <v>FALSO</v>
      </c>
    </row>
    <row r="6754" spans="41:45" x14ac:dyDescent="0.2">
      <c r="AO6754" t="s">
        <v>6874</v>
      </c>
      <c r="AP6754" s="20" t="s">
        <v>75</v>
      </c>
      <c r="AQ6754" s="28">
        <v>1032</v>
      </c>
      <c r="AR6754" s="20" t="s">
        <v>17</v>
      </c>
      <c r="AS6754" s="32" t="str">
        <f t="shared" si="118"/>
        <v>VERO</v>
      </c>
    </row>
    <row r="6755" spans="41:45" x14ac:dyDescent="0.2">
      <c r="AO6755" t="s">
        <v>6875</v>
      </c>
      <c r="AP6755" s="20" t="s">
        <v>103</v>
      </c>
      <c r="AQ6755" s="28">
        <v>1230</v>
      </c>
      <c r="AR6755" s="20" t="s">
        <v>17</v>
      </c>
      <c r="AS6755" s="32" t="str">
        <f t="shared" si="118"/>
        <v>VERO</v>
      </c>
    </row>
    <row r="6756" spans="41:45" x14ac:dyDescent="0.2">
      <c r="AO6756" t="s">
        <v>6876</v>
      </c>
      <c r="AP6756" s="20" t="s">
        <v>171</v>
      </c>
      <c r="AQ6756" s="28">
        <v>2527</v>
      </c>
      <c r="AR6756" s="20" t="s">
        <v>19</v>
      </c>
      <c r="AS6756" s="32" t="str">
        <f t="shared" si="118"/>
        <v>VERO</v>
      </c>
    </row>
    <row r="6757" spans="41:45" x14ac:dyDescent="0.2">
      <c r="AO6757" t="s">
        <v>6877</v>
      </c>
      <c r="AP6757" s="20" t="s">
        <v>46</v>
      </c>
      <c r="AQ6757" s="28">
        <v>2570</v>
      </c>
      <c r="AR6757" s="20" t="s">
        <v>19</v>
      </c>
      <c r="AS6757" s="32" t="str">
        <f t="shared" si="118"/>
        <v>FALSO</v>
      </c>
    </row>
    <row r="6758" spans="41:45" x14ac:dyDescent="0.2">
      <c r="AO6758" t="s">
        <v>6878</v>
      </c>
      <c r="AP6758" s="20" t="s">
        <v>214</v>
      </c>
      <c r="AQ6758" s="28">
        <v>2976</v>
      </c>
      <c r="AR6758" s="20" t="s">
        <v>19</v>
      </c>
      <c r="AS6758" s="32" t="str">
        <f t="shared" si="118"/>
        <v>FALSO</v>
      </c>
    </row>
    <row r="6759" spans="41:45" x14ac:dyDescent="0.2">
      <c r="AO6759" t="s">
        <v>6879</v>
      </c>
      <c r="AP6759" s="20" t="s">
        <v>53</v>
      </c>
      <c r="AQ6759" s="28">
        <v>2695</v>
      </c>
      <c r="AR6759" s="20" t="s">
        <v>19</v>
      </c>
      <c r="AS6759" s="32" t="str">
        <f t="shared" si="118"/>
        <v>FALSO</v>
      </c>
    </row>
    <row r="6760" spans="41:45" x14ac:dyDescent="0.2">
      <c r="AO6760" t="s">
        <v>6880</v>
      </c>
      <c r="AP6760" s="20" t="s">
        <v>94</v>
      </c>
      <c r="AQ6760" s="28">
        <v>2342</v>
      </c>
      <c r="AR6760" s="20" t="s">
        <v>19</v>
      </c>
      <c r="AS6760" s="32" t="str">
        <f t="shared" si="118"/>
        <v>VERO</v>
      </c>
    </row>
    <row r="6761" spans="41:45" x14ac:dyDescent="0.2">
      <c r="AO6761" t="s">
        <v>6881</v>
      </c>
      <c r="AP6761" s="20" t="s">
        <v>46</v>
      </c>
      <c r="AQ6761" s="28">
        <v>2826</v>
      </c>
      <c r="AR6761" s="20" t="s">
        <v>19</v>
      </c>
      <c r="AS6761" s="32" t="str">
        <f t="shared" si="118"/>
        <v>FALSO</v>
      </c>
    </row>
    <row r="6762" spans="41:45" x14ac:dyDescent="0.2">
      <c r="AO6762" t="s">
        <v>6882</v>
      </c>
      <c r="AP6762" s="20" t="s">
        <v>103</v>
      </c>
      <c r="AQ6762" s="28">
        <v>1247</v>
      </c>
      <c r="AR6762" s="20" t="s">
        <v>17</v>
      </c>
      <c r="AS6762" s="32" t="str">
        <f t="shared" si="118"/>
        <v>VERO</v>
      </c>
    </row>
    <row r="6763" spans="41:45" x14ac:dyDescent="0.2">
      <c r="AO6763" t="s">
        <v>6883</v>
      </c>
      <c r="AP6763" s="20" t="s">
        <v>30</v>
      </c>
      <c r="AQ6763" s="28">
        <v>2579</v>
      </c>
      <c r="AR6763" s="20" t="s">
        <v>19</v>
      </c>
      <c r="AS6763" s="32" t="str">
        <f t="shared" si="118"/>
        <v>FALSO</v>
      </c>
    </row>
    <row r="6764" spans="41:45" x14ac:dyDescent="0.2">
      <c r="AO6764" t="s">
        <v>6884</v>
      </c>
      <c r="AP6764" s="20" t="s">
        <v>206</v>
      </c>
      <c r="AQ6764" s="28">
        <v>2244</v>
      </c>
      <c r="AR6764" s="20" t="s">
        <v>19</v>
      </c>
      <c r="AS6764" s="32" t="str">
        <f t="shared" si="118"/>
        <v>FALSO</v>
      </c>
    </row>
    <row r="6765" spans="41:45" x14ac:dyDescent="0.2">
      <c r="AO6765" t="s">
        <v>6885</v>
      </c>
      <c r="AP6765" s="20" t="s">
        <v>67</v>
      </c>
      <c r="AQ6765" s="28">
        <v>3085</v>
      </c>
      <c r="AR6765" s="20" t="s">
        <v>20</v>
      </c>
      <c r="AS6765" s="32" t="str">
        <f t="shared" si="118"/>
        <v>FALSO</v>
      </c>
    </row>
    <row r="6766" spans="41:45" x14ac:dyDescent="0.2">
      <c r="AO6766" t="s">
        <v>6886</v>
      </c>
      <c r="AP6766" s="20" t="s">
        <v>41</v>
      </c>
      <c r="AQ6766" s="28">
        <v>1357</v>
      </c>
      <c r="AR6766" s="20" t="s">
        <v>17</v>
      </c>
      <c r="AS6766" s="32" t="str">
        <f t="shared" si="118"/>
        <v>VERO</v>
      </c>
    </row>
    <row r="6767" spans="41:45" x14ac:dyDescent="0.2">
      <c r="AO6767" t="s">
        <v>6887</v>
      </c>
      <c r="AP6767" s="20" t="s">
        <v>162</v>
      </c>
      <c r="AQ6767" s="28">
        <v>1409</v>
      </c>
      <c r="AR6767" s="20" t="s">
        <v>18</v>
      </c>
      <c r="AS6767" s="32" t="str">
        <f t="shared" si="118"/>
        <v>VERO</v>
      </c>
    </row>
    <row r="6768" spans="41:45" x14ac:dyDescent="0.2">
      <c r="AO6768" t="s">
        <v>6888</v>
      </c>
      <c r="AP6768" s="20" t="s">
        <v>47</v>
      </c>
      <c r="AQ6768" s="28">
        <v>2631</v>
      </c>
      <c r="AR6768" s="20" t="s">
        <v>19</v>
      </c>
      <c r="AS6768" s="32" t="str">
        <f t="shared" si="118"/>
        <v>FALSO</v>
      </c>
    </row>
    <row r="6769" spans="41:45" x14ac:dyDescent="0.2">
      <c r="AO6769" t="s">
        <v>6889</v>
      </c>
      <c r="AP6769" s="20" t="s">
        <v>63</v>
      </c>
      <c r="AQ6769" s="28">
        <v>2535</v>
      </c>
      <c r="AR6769" s="20" t="s">
        <v>19</v>
      </c>
      <c r="AS6769" s="32" t="str">
        <f t="shared" si="118"/>
        <v>FALSO</v>
      </c>
    </row>
    <row r="6770" spans="41:45" x14ac:dyDescent="0.2">
      <c r="AO6770" t="s">
        <v>6890</v>
      </c>
      <c r="AP6770" s="20" t="s">
        <v>96</v>
      </c>
      <c r="AQ6770" s="28">
        <v>2221</v>
      </c>
      <c r="AR6770" s="20" t="s">
        <v>19</v>
      </c>
      <c r="AS6770" s="32" t="str">
        <f t="shared" si="118"/>
        <v>VERO</v>
      </c>
    </row>
    <row r="6771" spans="41:45" x14ac:dyDescent="0.2">
      <c r="AO6771" t="s">
        <v>6891</v>
      </c>
      <c r="AP6771" s="20" t="s">
        <v>56</v>
      </c>
      <c r="AQ6771" s="28">
        <v>1170</v>
      </c>
      <c r="AR6771" s="20" t="s">
        <v>17</v>
      </c>
      <c r="AS6771" s="32" t="str">
        <f t="shared" si="118"/>
        <v>VERO</v>
      </c>
    </row>
    <row r="6772" spans="41:45" x14ac:dyDescent="0.2">
      <c r="AO6772" t="s">
        <v>6892</v>
      </c>
      <c r="AP6772" s="20" t="s">
        <v>92</v>
      </c>
      <c r="AQ6772" s="28">
        <v>2204</v>
      </c>
      <c r="AR6772" s="20" t="s">
        <v>19</v>
      </c>
      <c r="AS6772" s="32" t="str">
        <f t="shared" si="118"/>
        <v>VERO</v>
      </c>
    </row>
    <row r="6773" spans="41:45" x14ac:dyDescent="0.2">
      <c r="AO6773" t="s">
        <v>6893</v>
      </c>
      <c r="AP6773" s="20" t="s">
        <v>150</v>
      </c>
      <c r="AQ6773" s="28">
        <v>2331</v>
      </c>
      <c r="AR6773" s="20" t="s">
        <v>19</v>
      </c>
      <c r="AS6773" s="32" t="str">
        <f t="shared" si="118"/>
        <v>VERO</v>
      </c>
    </row>
    <row r="6774" spans="41:45" x14ac:dyDescent="0.2">
      <c r="AO6774" t="s">
        <v>6894</v>
      </c>
      <c r="AP6774" s="20" t="s">
        <v>214</v>
      </c>
      <c r="AQ6774" s="28">
        <v>3420</v>
      </c>
      <c r="AR6774" s="20" t="s">
        <v>20</v>
      </c>
      <c r="AS6774" s="32" t="str">
        <f t="shared" si="118"/>
        <v>FALSO</v>
      </c>
    </row>
    <row r="6775" spans="41:45" x14ac:dyDescent="0.2">
      <c r="AO6775" t="s">
        <v>6895</v>
      </c>
      <c r="AP6775" s="20" t="s">
        <v>47</v>
      </c>
      <c r="AQ6775" s="28">
        <v>2404</v>
      </c>
      <c r="AR6775" s="20" t="s">
        <v>19</v>
      </c>
      <c r="AS6775" s="32" t="str">
        <f t="shared" si="118"/>
        <v>FALSO</v>
      </c>
    </row>
    <row r="6776" spans="41:45" x14ac:dyDescent="0.2">
      <c r="AO6776" t="s">
        <v>6896</v>
      </c>
      <c r="AP6776" s="20" t="s">
        <v>221</v>
      </c>
      <c r="AQ6776" s="28">
        <v>2735</v>
      </c>
      <c r="AR6776" s="20" t="s">
        <v>19</v>
      </c>
      <c r="AS6776" s="32" t="str">
        <f t="shared" si="118"/>
        <v>FALSO</v>
      </c>
    </row>
    <row r="6777" spans="41:45" x14ac:dyDescent="0.2">
      <c r="AO6777" t="s">
        <v>6897</v>
      </c>
      <c r="AP6777" s="20" t="s">
        <v>56</v>
      </c>
      <c r="AQ6777" s="28">
        <v>1001</v>
      </c>
      <c r="AR6777" s="20" t="s">
        <v>17</v>
      </c>
      <c r="AS6777" s="32" t="str">
        <f t="shared" si="118"/>
        <v>VERO</v>
      </c>
    </row>
    <row r="6778" spans="41:45" x14ac:dyDescent="0.2">
      <c r="AO6778" t="s">
        <v>6898</v>
      </c>
      <c r="AP6778" s="20" t="s">
        <v>74</v>
      </c>
      <c r="AQ6778" s="28">
        <v>1825</v>
      </c>
      <c r="AR6778" s="20" t="s">
        <v>18</v>
      </c>
      <c r="AS6778" s="32" t="str">
        <f t="shared" si="118"/>
        <v>FALSO</v>
      </c>
    </row>
    <row r="6779" spans="41:45" x14ac:dyDescent="0.2">
      <c r="AO6779" t="s">
        <v>6899</v>
      </c>
      <c r="AP6779" s="20" t="s">
        <v>56</v>
      </c>
      <c r="AQ6779" s="28">
        <v>1317</v>
      </c>
      <c r="AR6779" s="20" t="s">
        <v>17</v>
      </c>
      <c r="AS6779" s="32" t="str">
        <f t="shared" si="118"/>
        <v>VERO</v>
      </c>
    </row>
    <row r="6780" spans="41:45" x14ac:dyDescent="0.2">
      <c r="AO6780" t="s">
        <v>6900</v>
      </c>
      <c r="AP6780" s="20" t="s">
        <v>133</v>
      </c>
      <c r="AQ6780" s="28">
        <v>2312</v>
      </c>
      <c r="AR6780" s="20" t="s">
        <v>19</v>
      </c>
      <c r="AS6780" s="32" t="str">
        <f t="shared" si="118"/>
        <v>VERO</v>
      </c>
    </row>
    <row r="6781" spans="41:45" x14ac:dyDescent="0.2">
      <c r="AO6781" t="s">
        <v>6901</v>
      </c>
      <c r="AP6781" s="20" t="s">
        <v>78</v>
      </c>
      <c r="AQ6781" s="28">
        <v>2890</v>
      </c>
      <c r="AR6781" s="20" t="s">
        <v>19</v>
      </c>
      <c r="AS6781" s="32" t="str">
        <f t="shared" si="118"/>
        <v>FALSO</v>
      </c>
    </row>
    <row r="6782" spans="41:45" x14ac:dyDescent="0.2">
      <c r="AO6782" t="s">
        <v>6902</v>
      </c>
      <c r="AP6782" s="20" t="s">
        <v>77</v>
      </c>
      <c r="AQ6782" s="28">
        <v>1919</v>
      </c>
      <c r="AR6782" s="20" t="s">
        <v>18</v>
      </c>
      <c r="AS6782" s="32" t="str">
        <f t="shared" si="118"/>
        <v>VERO</v>
      </c>
    </row>
    <row r="6783" spans="41:45" x14ac:dyDescent="0.2">
      <c r="AO6783" t="s">
        <v>6903</v>
      </c>
      <c r="AP6783" s="20" t="s">
        <v>77</v>
      </c>
      <c r="AQ6783" s="28">
        <v>955</v>
      </c>
      <c r="AR6783" s="20" t="s">
        <v>17</v>
      </c>
      <c r="AS6783" s="32" t="str">
        <f t="shared" si="118"/>
        <v>VERO</v>
      </c>
    </row>
    <row r="6784" spans="41:45" x14ac:dyDescent="0.2">
      <c r="AO6784" t="s">
        <v>6904</v>
      </c>
      <c r="AP6784" s="20" t="s">
        <v>82</v>
      </c>
      <c r="AQ6784" s="28">
        <v>4458</v>
      </c>
      <c r="AR6784" s="20" t="s">
        <v>20</v>
      </c>
      <c r="AS6784" s="32" t="str">
        <f t="shared" si="118"/>
        <v>FALSO</v>
      </c>
    </row>
    <row r="6785" spans="41:45" x14ac:dyDescent="0.2">
      <c r="AO6785" t="s">
        <v>6905</v>
      </c>
      <c r="AP6785" s="20" t="s">
        <v>67</v>
      </c>
      <c r="AQ6785" s="28">
        <v>4693</v>
      </c>
      <c r="AR6785" s="20" t="s">
        <v>20</v>
      </c>
      <c r="AS6785" s="32" t="str">
        <f t="shared" si="118"/>
        <v>FALSO</v>
      </c>
    </row>
    <row r="6786" spans="41:45" x14ac:dyDescent="0.2">
      <c r="AO6786" t="s">
        <v>6906</v>
      </c>
      <c r="AP6786" s="20" t="s">
        <v>159</v>
      </c>
      <c r="AQ6786" s="28">
        <v>3221</v>
      </c>
      <c r="AR6786" s="20" t="s">
        <v>20</v>
      </c>
      <c r="AS6786" s="32" t="str">
        <f t="shared" si="118"/>
        <v>FALSO</v>
      </c>
    </row>
    <row r="6787" spans="41:45" x14ac:dyDescent="0.2">
      <c r="AO6787" t="s">
        <v>6907</v>
      </c>
      <c r="AP6787" s="20" t="s">
        <v>82</v>
      </c>
      <c r="AQ6787" s="28">
        <v>5072</v>
      </c>
      <c r="AR6787" s="20" t="s">
        <v>20</v>
      </c>
      <c r="AS6787" s="32" t="str">
        <f t="shared" si="118"/>
        <v>FALSO</v>
      </c>
    </row>
    <row r="6788" spans="41:45" x14ac:dyDescent="0.2">
      <c r="AO6788" t="s">
        <v>6908</v>
      </c>
      <c r="AP6788" s="20" t="s">
        <v>27</v>
      </c>
      <c r="AQ6788" s="28">
        <v>2383</v>
      </c>
      <c r="AR6788" s="20" t="s">
        <v>19</v>
      </c>
      <c r="AS6788" s="32" t="str">
        <f t="shared" si="118"/>
        <v>FALSO</v>
      </c>
    </row>
    <row r="6789" spans="41:45" x14ac:dyDescent="0.2">
      <c r="AO6789" t="s">
        <v>6909</v>
      </c>
      <c r="AP6789" s="20" t="s">
        <v>212</v>
      </c>
      <c r="AQ6789" s="28">
        <v>3292</v>
      </c>
      <c r="AR6789" s="20" t="s">
        <v>20</v>
      </c>
      <c r="AS6789" s="32" t="str">
        <f t="shared" si="118"/>
        <v>FALSO</v>
      </c>
    </row>
    <row r="6790" spans="41:45" x14ac:dyDescent="0.2">
      <c r="AO6790" t="s">
        <v>6910</v>
      </c>
      <c r="AP6790" s="20" t="s">
        <v>63</v>
      </c>
      <c r="AQ6790" s="28">
        <v>3433</v>
      </c>
      <c r="AR6790" s="20" t="s">
        <v>20</v>
      </c>
      <c r="AS6790" s="32" t="str">
        <f t="shared" si="118"/>
        <v>FALSO</v>
      </c>
    </row>
    <row r="6791" spans="41:45" x14ac:dyDescent="0.2">
      <c r="AO6791" t="s">
        <v>6911</v>
      </c>
      <c r="AP6791" s="20" t="s">
        <v>162</v>
      </c>
      <c r="AQ6791" s="28">
        <v>1646</v>
      </c>
      <c r="AR6791" s="20" t="s">
        <v>18</v>
      </c>
      <c r="AS6791" s="32" t="str">
        <f t="shared" si="118"/>
        <v>VERO</v>
      </c>
    </row>
    <row r="6792" spans="41:45" x14ac:dyDescent="0.2">
      <c r="AO6792" t="s">
        <v>6912</v>
      </c>
      <c r="AP6792" s="20" t="s">
        <v>188</v>
      </c>
      <c r="AQ6792" s="28">
        <v>2715</v>
      </c>
      <c r="AR6792" s="20" t="s">
        <v>19</v>
      </c>
      <c r="AS6792" s="32" t="str">
        <f t="shared" si="118"/>
        <v>FALSO</v>
      </c>
    </row>
    <row r="6793" spans="41:45" x14ac:dyDescent="0.2">
      <c r="AO6793" t="s">
        <v>6913</v>
      </c>
      <c r="AP6793" s="20" t="s">
        <v>144</v>
      </c>
      <c r="AQ6793" s="28">
        <v>1017</v>
      </c>
      <c r="AR6793" s="20" t="s">
        <v>17</v>
      </c>
      <c r="AS6793" s="32" t="str">
        <f t="shared" si="118"/>
        <v>VERO</v>
      </c>
    </row>
    <row r="6794" spans="41:45" x14ac:dyDescent="0.2">
      <c r="AO6794" t="s">
        <v>6914</v>
      </c>
      <c r="AP6794" s="20" t="s">
        <v>92</v>
      </c>
      <c r="AQ6794" s="28">
        <v>2357</v>
      </c>
      <c r="AR6794" s="20" t="s">
        <v>19</v>
      </c>
      <c r="AS6794" s="32" t="str">
        <f t="shared" si="118"/>
        <v>VERO</v>
      </c>
    </row>
    <row r="6795" spans="41:45" x14ac:dyDescent="0.2">
      <c r="AO6795" t="s">
        <v>6915</v>
      </c>
      <c r="AP6795" s="20" t="s">
        <v>47</v>
      </c>
      <c r="AQ6795" s="28">
        <v>2485</v>
      </c>
      <c r="AR6795" s="20" t="s">
        <v>19</v>
      </c>
      <c r="AS6795" s="32" t="str">
        <f t="shared" si="118"/>
        <v>FALSO</v>
      </c>
    </row>
    <row r="6796" spans="41:45" x14ac:dyDescent="0.2">
      <c r="AO6796" t="s">
        <v>6916</v>
      </c>
      <c r="AP6796" s="20" t="s">
        <v>82</v>
      </c>
      <c r="AQ6796" s="28">
        <v>4390</v>
      </c>
      <c r="AR6796" s="20" t="s">
        <v>20</v>
      </c>
      <c r="AS6796" s="32" t="str">
        <f t="shared" si="118"/>
        <v>FALSO</v>
      </c>
    </row>
    <row r="6797" spans="41:45" x14ac:dyDescent="0.2">
      <c r="AO6797" t="s">
        <v>6917</v>
      </c>
      <c r="AP6797" s="20" t="s">
        <v>82</v>
      </c>
      <c r="AQ6797" s="28">
        <v>4401</v>
      </c>
      <c r="AR6797" s="20" t="s">
        <v>20</v>
      </c>
      <c r="AS6797" s="32" t="str">
        <f t="shared" si="118"/>
        <v>FALSO</v>
      </c>
    </row>
    <row r="6798" spans="41:45" x14ac:dyDescent="0.2">
      <c r="AO6798" t="s">
        <v>6918</v>
      </c>
      <c r="AP6798" s="20" t="s">
        <v>41</v>
      </c>
      <c r="AQ6798" s="28">
        <v>1367</v>
      </c>
      <c r="AR6798" s="20" t="s">
        <v>17</v>
      </c>
      <c r="AS6798" s="32" t="str">
        <f t="shared" si="118"/>
        <v>VERO</v>
      </c>
    </row>
    <row r="6799" spans="41:45" x14ac:dyDescent="0.2">
      <c r="AO6799" t="s">
        <v>6919</v>
      </c>
      <c r="AP6799" s="20" t="s">
        <v>38</v>
      </c>
      <c r="AQ6799" s="28">
        <v>2101</v>
      </c>
      <c r="AR6799" s="20" t="s">
        <v>19</v>
      </c>
      <c r="AS6799" s="32" t="str">
        <f t="shared" si="118"/>
        <v>VERO</v>
      </c>
    </row>
    <row r="6800" spans="41:45" x14ac:dyDescent="0.2">
      <c r="AO6800" t="s">
        <v>6920</v>
      </c>
      <c r="AP6800" s="20" t="s">
        <v>78</v>
      </c>
      <c r="AQ6800" s="28">
        <v>2275</v>
      </c>
      <c r="AR6800" s="20" t="s">
        <v>19</v>
      </c>
      <c r="AS6800" s="32" t="str">
        <f t="shared" si="118"/>
        <v>FALSO</v>
      </c>
    </row>
    <row r="6801" spans="41:45" x14ac:dyDescent="0.2">
      <c r="AO6801" t="s">
        <v>6921</v>
      </c>
      <c r="AP6801" s="20" t="s">
        <v>31</v>
      </c>
      <c r="AQ6801" s="28">
        <v>1737</v>
      </c>
      <c r="AR6801" s="20" t="s">
        <v>18</v>
      </c>
      <c r="AS6801" s="32" t="str">
        <f t="shared" si="118"/>
        <v>VERO</v>
      </c>
    </row>
    <row r="6802" spans="41:45" x14ac:dyDescent="0.2">
      <c r="AO6802" t="s">
        <v>6922</v>
      </c>
      <c r="AP6802" s="20" t="s">
        <v>41</v>
      </c>
      <c r="AQ6802" s="28">
        <v>1305</v>
      </c>
      <c r="AR6802" s="20" t="s">
        <v>17</v>
      </c>
      <c r="AS6802" s="32" t="str">
        <f t="shared" si="118"/>
        <v>VERO</v>
      </c>
    </row>
    <row r="6803" spans="41:45" x14ac:dyDescent="0.2">
      <c r="AO6803" t="s">
        <v>6923</v>
      </c>
      <c r="AP6803" s="20" t="s">
        <v>55</v>
      </c>
      <c r="AQ6803" s="28">
        <v>1518</v>
      </c>
      <c r="AR6803" s="20" t="s">
        <v>18</v>
      </c>
      <c r="AS6803" s="32" t="str">
        <f t="shared" si="118"/>
        <v>VERO</v>
      </c>
    </row>
    <row r="6804" spans="41:45" x14ac:dyDescent="0.2">
      <c r="AO6804" t="s">
        <v>6924</v>
      </c>
      <c r="AP6804" s="20" t="s">
        <v>98</v>
      </c>
      <c r="AQ6804" s="28">
        <v>2490</v>
      </c>
      <c r="AR6804" s="20" t="s">
        <v>19</v>
      </c>
      <c r="AS6804" s="32" t="str">
        <f t="shared" si="118"/>
        <v>FALSO</v>
      </c>
    </row>
    <row r="6805" spans="41:45" x14ac:dyDescent="0.2">
      <c r="AO6805" t="s">
        <v>6925</v>
      </c>
      <c r="AP6805" s="20" t="s">
        <v>30</v>
      </c>
      <c r="AQ6805" s="28">
        <v>2701</v>
      </c>
      <c r="AR6805" s="20" t="s">
        <v>19</v>
      </c>
      <c r="AS6805" s="32" t="str">
        <f t="shared" si="118"/>
        <v>FALSO</v>
      </c>
    </row>
    <row r="6806" spans="41:45" x14ac:dyDescent="0.2">
      <c r="AO6806" t="s">
        <v>6926</v>
      </c>
      <c r="AP6806" s="20" t="s">
        <v>41</v>
      </c>
      <c r="AQ6806" s="28">
        <v>1328</v>
      </c>
      <c r="AR6806" s="20" t="s">
        <v>17</v>
      </c>
      <c r="AS6806" s="32" t="str">
        <f t="shared" si="118"/>
        <v>VERO</v>
      </c>
    </row>
    <row r="6807" spans="41:45" x14ac:dyDescent="0.2">
      <c r="AO6807" t="s">
        <v>6927</v>
      </c>
      <c r="AP6807" s="20" t="s">
        <v>162</v>
      </c>
      <c r="AQ6807" s="28">
        <v>1442</v>
      </c>
      <c r="AR6807" s="20" t="s">
        <v>18</v>
      </c>
      <c r="AS6807" s="32" t="str">
        <f t="shared" si="118"/>
        <v>VERO</v>
      </c>
    </row>
    <row r="6808" spans="41:45" x14ac:dyDescent="0.2">
      <c r="AO6808" t="s">
        <v>6928</v>
      </c>
      <c r="AP6808" s="20" t="s">
        <v>56</v>
      </c>
      <c r="AQ6808" s="28">
        <v>1215</v>
      </c>
      <c r="AR6808" s="20" t="s">
        <v>17</v>
      </c>
      <c r="AS6808" s="32" t="str">
        <f t="shared" si="118"/>
        <v>VERO</v>
      </c>
    </row>
    <row r="6809" spans="41:45" x14ac:dyDescent="0.2">
      <c r="AO6809" t="s">
        <v>6929</v>
      </c>
      <c r="AP6809" s="20" t="s">
        <v>59</v>
      </c>
      <c r="AQ6809" s="28">
        <v>2270</v>
      </c>
      <c r="AR6809" s="20" t="s">
        <v>19</v>
      </c>
      <c r="AS6809" s="32" t="str">
        <f t="shared" si="118"/>
        <v>VERO</v>
      </c>
    </row>
    <row r="6810" spans="41:45" x14ac:dyDescent="0.2">
      <c r="AO6810" t="s">
        <v>6930</v>
      </c>
      <c r="AP6810" s="20" t="s">
        <v>225</v>
      </c>
      <c r="AQ6810" s="28">
        <v>3029</v>
      </c>
      <c r="AR6810" s="20" t="s">
        <v>20</v>
      </c>
      <c r="AS6810" s="32" t="str">
        <f t="shared" ref="AS6810:AS6873" si="119">IF((LOOKUP(AP6810,$AT$3:$AT$60))=AP6810,"VERO","FALSO")</f>
        <v>FALSO</v>
      </c>
    </row>
    <row r="6811" spans="41:45" x14ac:dyDescent="0.2">
      <c r="AO6811" t="s">
        <v>6931</v>
      </c>
      <c r="AP6811" s="20" t="s">
        <v>180</v>
      </c>
      <c r="AQ6811" s="28">
        <v>2712</v>
      </c>
      <c r="AR6811" s="20" t="s">
        <v>19</v>
      </c>
      <c r="AS6811" s="32" t="str">
        <f t="shared" si="119"/>
        <v>FALSO</v>
      </c>
    </row>
    <row r="6812" spans="41:45" x14ac:dyDescent="0.2">
      <c r="AO6812" t="s">
        <v>6932</v>
      </c>
      <c r="AP6812" s="20" t="s">
        <v>147</v>
      </c>
      <c r="AQ6812" s="28">
        <v>1493</v>
      </c>
      <c r="AR6812" s="20" t="s">
        <v>18</v>
      </c>
      <c r="AS6812" s="32" t="str">
        <f t="shared" si="119"/>
        <v>FALSO</v>
      </c>
    </row>
    <row r="6813" spans="41:45" x14ac:dyDescent="0.2">
      <c r="AO6813" t="s">
        <v>6933</v>
      </c>
      <c r="AP6813" s="20" t="s">
        <v>56</v>
      </c>
      <c r="AQ6813" s="28">
        <v>1290</v>
      </c>
      <c r="AR6813" s="20" t="s">
        <v>17</v>
      </c>
      <c r="AS6813" s="32" t="str">
        <f t="shared" si="119"/>
        <v>VERO</v>
      </c>
    </row>
    <row r="6814" spans="41:45" x14ac:dyDescent="0.2">
      <c r="AO6814" t="s">
        <v>6934</v>
      </c>
      <c r="AP6814" s="20" t="s">
        <v>47</v>
      </c>
      <c r="AQ6814" s="28">
        <v>2482</v>
      </c>
      <c r="AR6814" s="20" t="s">
        <v>19</v>
      </c>
      <c r="AS6814" s="32" t="str">
        <f t="shared" si="119"/>
        <v>FALSO</v>
      </c>
    </row>
    <row r="6815" spans="41:45" x14ac:dyDescent="0.2">
      <c r="AO6815" t="s">
        <v>6935</v>
      </c>
      <c r="AP6815" s="20" t="s">
        <v>67</v>
      </c>
      <c r="AQ6815" s="28">
        <v>3176</v>
      </c>
      <c r="AR6815" s="20" t="s">
        <v>20</v>
      </c>
      <c r="AS6815" s="32" t="str">
        <f t="shared" si="119"/>
        <v>FALSO</v>
      </c>
    </row>
    <row r="6816" spans="41:45" x14ac:dyDescent="0.2">
      <c r="AO6816" t="s">
        <v>6936</v>
      </c>
      <c r="AP6816" s="20" t="s">
        <v>101</v>
      </c>
      <c r="AQ6816" s="28">
        <v>2404</v>
      </c>
      <c r="AR6816" s="20" t="s">
        <v>19</v>
      </c>
      <c r="AS6816" s="32" t="str">
        <f t="shared" si="119"/>
        <v>FALSO</v>
      </c>
    </row>
    <row r="6817" spans="41:45" x14ac:dyDescent="0.2">
      <c r="AO6817" t="s">
        <v>6937</v>
      </c>
      <c r="AP6817" s="20" t="s">
        <v>63</v>
      </c>
      <c r="AQ6817" s="28">
        <v>2530</v>
      </c>
      <c r="AR6817" s="20" t="s">
        <v>19</v>
      </c>
      <c r="AS6817" s="32" t="str">
        <f t="shared" si="119"/>
        <v>FALSO</v>
      </c>
    </row>
    <row r="6818" spans="41:45" x14ac:dyDescent="0.2">
      <c r="AO6818" t="s">
        <v>6938</v>
      </c>
      <c r="AP6818" s="20" t="s">
        <v>63</v>
      </c>
      <c r="AQ6818" s="28">
        <v>3387</v>
      </c>
      <c r="AR6818" s="20" t="s">
        <v>20</v>
      </c>
      <c r="AS6818" s="32" t="str">
        <f t="shared" si="119"/>
        <v>FALSO</v>
      </c>
    </row>
    <row r="6819" spans="41:45" x14ac:dyDescent="0.2">
      <c r="AO6819" t="s">
        <v>6939</v>
      </c>
      <c r="AP6819" s="20" t="s">
        <v>38</v>
      </c>
      <c r="AQ6819" s="28">
        <v>1909</v>
      </c>
      <c r="AR6819" s="20" t="s">
        <v>18</v>
      </c>
      <c r="AS6819" s="32" t="str">
        <f t="shared" si="119"/>
        <v>VERO</v>
      </c>
    </row>
    <row r="6820" spans="41:45" x14ac:dyDescent="0.2">
      <c r="AO6820" t="s">
        <v>6940</v>
      </c>
      <c r="AP6820" s="20" t="s">
        <v>78</v>
      </c>
      <c r="AQ6820" s="28">
        <v>2919</v>
      </c>
      <c r="AR6820" s="20" t="s">
        <v>19</v>
      </c>
      <c r="AS6820" s="32" t="str">
        <f t="shared" si="119"/>
        <v>FALSO</v>
      </c>
    </row>
    <row r="6821" spans="41:45" x14ac:dyDescent="0.2">
      <c r="AO6821" t="s">
        <v>6941</v>
      </c>
      <c r="AP6821" s="20" t="s">
        <v>111</v>
      </c>
      <c r="AQ6821" s="28">
        <v>2355</v>
      </c>
      <c r="AR6821" s="20" t="s">
        <v>19</v>
      </c>
      <c r="AS6821" s="32" t="str">
        <f t="shared" si="119"/>
        <v>FALSO</v>
      </c>
    </row>
    <row r="6822" spans="41:45" x14ac:dyDescent="0.2">
      <c r="AO6822" t="s">
        <v>6942</v>
      </c>
      <c r="AP6822" s="20" t="s">
        <v>108</v>
      </c>
      <c r="AQ6822" s="28">
        <v>1547</v>
      </c>
      <c r="AR6822" s="20" t="s">
        <v>18</v>
      </c>
      <c r="AS6822" s="32" t="str">
        <f t="shared" si="119"/>
        <v>VERO</v>
      </c>
    </row>
    <row r="6823" spans="41:45" x14ac:dyDescent="0.2">
      <c r="AO6823" t="s">
        <v>6943</v>
      </c>
      <c r="AP6823" s="20" t="s">
        <v>221</v>
      </c>
      <c r="AQ6823" s="28">
        <v>2416</v>
      </c>
      <c r="AR6823" s="20" t="s">
        <v>19</v>
      </c>
      <c r="AS6823" s="32" t="str">
        <f t="shared" si="119"/>
        <v>FALSO</v>
      </c>
    </row>
    <row r="6824" spans="41:45" x14ac:dyDescent="0.2">
      <c r="AO6824" t="s">
        <v>6944</v>
      </c>
      <c r="AP6824" s="20" t="s">
        <v>203</v>
      </c>
      <c r="AQ6824" s="28">
        <v>2967</v>
      </c>
      <c r="AR6824" s="20" t="s">
        <v>19</v>
      </c>
      <c r="AS6824" s="32" t="str">
        <f t="shared" si="119"/>
        <v>FALSO</v>
      </c>
    </row>
    <row r="6825" spans="41:45" x14ac:dyDescent="0.2">
      <c r="AO6825" t="s">
        <v>6945</v>
      </c>
      <c r="AP6825" s="20" t="s">
        <v>53</v>
      </c>
      <c r="AQ6825" s="28">
        <v>2976</v>
      </c>
      <c r="AR6825" s="20" t="s">
        <v>19</v>
      </c>
      <c r="AS6825" s="32" t="str">
        <f t="shared" si="119"/>
        <v>FALSO</v>
      </c>
    </row>
    <row r="6826" spans="41:45" x14ac:dyDescent="0.2">
      <c r="AO6826" t="s">
        <v>6946</v>
      </c>
      <c r="AP6826" s="20" t="s">
        <v>72</v>
      </c>
      <c r="AQ6826" s="28">
        <v>1553</v>
      </c>
      <c r="AR6826" s="20" t="s">
        <v>18</v>
      </c>
      <c r="AS6826" s="32" t="str">
        <f t="shared" si="119"/>
        <v>VERO</v>
      </c>
    </row>
    <row r="6827" spans="41:45" x14ac:dyDescent="0.2">
      <c r="AO6827" t="s">
        <v>6947</v>
      </c>
      <c r="AP6827" s="20" t="s">
        <v>31</v>
      </c>
      <c r="AQ6827" s="28">
        <v>1954</v>
      </c>
      <c r="AR6827" s="20" t="s">
        <v>18</v>
      </c>
      <c r="AS6827" s="32" t="str">
        <f t="shared" si="119"/>
        <v>VERO</v>
      </c>
    </row>
    <row r="6828" spans="41:45" x14ac:dyDescent="0.2">
      <c r="AO6828" t="s">
        <v>6948</v>
      </c>
      <c r="AP6828" s="20" t="s">
        <v>72</v>
      </c>
      <c r="AQ6828" s="28">
        <v>2243</v>
      </c>
      <c r="AR6828" s="20" t="s">
        <v>19</v>
      </c>
      <c r="AS6828" s="32" t="str">
        <f t="shared" si="119"/>
        <v>VERO</v>
      </c>
    </row>
    <row r="6829" spans="41:45" x14ac:dyDescent="0.2">
      <c r="AO6829" t="s">
        <v>6949</v>
      </c>
      <c r="AP6829" s="20" t="s">
        <v>123</v>
      </c>
      <c r="AQ6829" s="28">
        <v>2009</v>
      </c>
      <c r="AR6829" s="20" t="s">
        <v>18</v>
      </c>
      <c r="AS6829" s="32" t="str">
        <f t="shared" si="119"/>
        <v>FALSO</v>
      </c>
    </row>
    <row r="6830" spans="41:45" x14ac:dyDescent="0.2">
      <c r="AO6830" t="s">
        <v>6950</v>
      </c>
      <c r="AP6830" s="20" t="s">
        <v>120</v>
      </c>
      <c r="AQ6830" s="28">
        <v>2693</v>
      </c>
      <c r="AR6830" s="20" t="s">
        <v>19</v>
      </c>
      <c r="AS6830" s="32" t="str">
        <f t="shared" si="119"/>
        <v>FALSO</v>
      </c>
    </row>
    <row r="6831" spans="41:45" x14ac:dyDescent="0.2">
      <c r="AO6831" t="s">
        <v>6951</v>
      </c>
      <c r="AP6831" s="20" t="s">
        <v>31</v>
      </c>
      <c r="AQ6831" s="28">
        <v>2040</v>
      </c>
      <c r="AR6831" s="20" t="s">
        <v>18</v>
      </c>
      <c r="AS6831" s="32" t="str">
        <f t="shared" si="119"/>
        <v>VERO</v>
      </c>
    </row>
    <row r="6832" spans="41:45" x14ac:dyDescent="0.2">
      <c r="AO6832" t="s">
        <v>6952</v>
      </c>
      <c r="AP6832" s="20" t="s">
        <v>107</v>
      </c>
      <c r="AQ6832" s="28">
        <v>2356</v>
      </c>
      <c r="AR6832" s="20" t="s">
        <v>19</v>
      </c>
      <c r="AS6832" s="32" t="str">
        <f t="shared" si="119"/>
        <v>FALSO</v>
      </c>
    </row>
    <row r="6833" spans="41:45" x14ac:dyDescent="0.2">
      <c r="AO6833" t="s">
        <v>6953</v>
      </c>
      <c r="AP6833" s="20" t="s">
        <v>61</v>
      </c>
      <c r="AQ6833" s="28">
        <v>1622</v>
      </c>
      <c r="AR6833" s="20" t="s">
        <v>18</v>
      </c>
      <c r="AS6833" s="32" t="str">
        <f t="shared" si="119"/>
        <v>VERO</v>
      </c>
    </row>
    <row r="6834" spans="41:45" x14ac:dyDescent="0.2">
      <c r="AO6834" t="s">
        <v>6954</v>
      </c>
      <c r="AP6834" s="20" t="s">
        <v>70</v>
      </c>
      <c r="AQ6834" s="28">
        <v>1426</v>
      </c>
      <c r="AR6834" s="20" t="s">
        <v>18</v>
      </c>
      <c r="AS6834" s="32" t="str">
        <f t="shared" si="119"/>
        <v>VERO</v>
      </c>
    </row>
    <row r="6835" spans="41:45" x14ac:dyDescent="0.2">
      <c r="AO6835" t="s">
        <v>6955</v>
      </c>
      <c r="AP6835" s="20" t="s">
        <v>65</v>
      </c>
      <c r="AQ6835" s="28">
        <v>2828</v>
      </c>
      <c r="AR6835" s="20" t="s">
        <v>19</v>
      </c>
      <c r="AS6835" s="32" t="str">
        <f t="shared" si="119"/>
        <v>FALSO</v>
      </c>
    </row>
    <row r="6836" spans="41:45" x14ac:dyDescent="0.2">
      <c r="AO6836" t="s">
        <v>6956</v>
      </c>
      <c r="AP6836" s="20" t="s">
        <v>32</v>
      </c>
      <c r="AQ6836" s="28">
        <v>2684</v>
      </c>
      <c r="AR6836" s="20" t="s">
        <v>19</v>
      </c>
      <c r="AS6836" s="32" t="str">
        <f t="shared" si="119"/>
        <v>FALSO</v>
      </c>
    </row>
    <row r="6837" spans="41:45" x14ac:dyDescent="0.2">
      <c r="AO6837" t="s">
        <v>6957</v>
      </c>
      <c r="AP6837" s="20" t="s">
        <v>56</v>
      </c>
      <c r="AQ6837" s="28">
        <v>982</v>
      </c>
      <c r="AR6837" s="20" t="s">
        <v>17</v>
      </c>
      <c r="AS6837" s="32" t="str">
        <f t="shared" si="119"/>
        <v>VERO</v>
      </c>
    </row>
    <row r="6838" spans="41:45" x14ac:dyDescent="0.2">
      <c r="AO6838" t="s">
        <v>6958</v>
      </c>
      <c r="AP6838" s="20" t="s">
        <v>157</v>
      </c>
      <c r="AQ6838" s="28">
        <v>3314</v>
      </c>
      <c r="AR6838" s="20" t="s">
        <v>20</v>
      </c>
      <c r="AS6838" s="32" t="str">
        <f t="shared" si="119"/>
        <v>FALSO</v>
      </c>
    </row>
    <row r="6839" spans="41:45" x14ac:dyDescent="0.2">
      <c r="AO6839" t="s">
        <v>6959</v>
      </c>
      <c r="AP6839" s="20" t="s">
        <v>80</v>
      </c>
      <c r="AQ6839" s="28">
        <v>1694</v>
      </c>
      <c r="AR6839" s="20" t="s">
        <v>18</v>
      </c>
      <c r="AS6839" s="32" t="str">
        <f t="shared" si="119"/>
        <v>FALSO</v>
      </c>
    </row>
    <row r="6840" spans="41:45" x14ac:dyDescent="0.2">
      <c r="AO6840" t="s">
        <v>6960</v>
      </c>
      <c r="AP6840" s="20" t="s">
        <v>44</v>
      </c>
      <c r="AQ6840" s="28">
        <v>1693</v>
      </c>
      <c r="AR6840" s="20" t="s">
        <v>18</v>
      </c>
      <c r="AS6840" s="32" t="str">
        <f t="shared" si="119"/>
        <v>FALSO</v>
      </c>
    </row>
    <row r="6841" spans="41:45" x14ac:dyDescent="0.2">
      <c r="AO6841" t="s">
        <v>6961</v>
      </c>
      <c r="AP6841" s="20" t="s">
        <v>96</v>
      </c>
      <c r="AQ6841" s="28">
        <v>2213</v>
      </c>
      <c r="AR6841" s="20" t="s">
        <v>19</v>
      </c>
      <c r="AS6841" s="32" t="str">
        <f t="shared" si="119"/>
        <v>VERO</v>
      </c>
    </row>
    <row r="6842" spans="41:45" x14ac:dyDescent="0.2">
      <c r="AO6842" t="s">
        <v>6962</v>
      </c>
      <c r="AP6842" s="20" t="s">
        <v>84</v>
      </c>
      <c r="AQ6842" s="28">
        <v>1623</v>
      </c>
      <c r="AR6842" s="20" t="s">
        <v>18</v>
      </c>
      <c r="AS6842" s="32" t="str">
        <f t="shared" si="119"/>
        <v>VERO</v>
      </c>
    </row>
    <row r="6843" spans="41:45" x14ac:dyDescent="0.2">
      <c r="AO6843" t="s">
        <v>6963</v>
      </c>
      <c r="AP6843" s="20" t="s">
        <v>77</v>
      </c>
      <c r="AQ6843" s="28">
        <v>2513</v>
      </c>
      <c r="AR6843" s="20" t="s">
        <v>19</v>
      </c>
      <c r="AS6843" s="32" t="str">
        <f t="shared" si="119"/>
        <v>VERO</v>
      </c>
    </row>
    <row r="6844" spans="41:45" x14ac:dyDescent="0.2">
      <c r="AO6844" t="s">
        <v>6964</v>
      </c>
      <c r="AP6844" s="20" t="s">
        <v>144</v>
      </c>
      <c r="AQ6844" s="28">
        <v>1109</v>
      </c>
      <c r="AR6844" s="20" t="s">
        <v>17</v>
      </c>
      <c r="AS6844" s="32" t="str">
        <f t="shared" si="119"/>
        <v>VERO</v>
      </c>
    </row>
    <row r="6845" spans="41:45" x14ac:dyDescent="0.2">
      <c r="AO6845" t="s">
        <v>6965</v>
      </c>
      <c r="AP6845" s="20" t="s">
        <v>111</v>
      </c>
      <c r="AQ6845" s="28">
        <v>2388</v>
      </c>
      <c r="AR6845" s="20" t="s">
        <v>19</v>
      </c>
      <c r="AS6845" s="32" t="str">
        <f t="shared" si="119"/>
        <v>FALSO</v>
      </c>
    </row>
    <row r="6846" spans="41:45" x14ac:dyDescent="0.2">
      <c r="AO6846" t="s">
        <v>6966</v>
      </c>
      <c r="AP6846" s="20" t="s">
        <v>96</v>
      </c>
      <c r="AQ6846" s="28">
        <v>2397</v>
      </c>
      <c r="AR6846" s="20" t="s">
        <v>19</v>
      </c>
      <c r="AS6846" s="32" t="str">
        <f t="shared" si="119"/>
        <v>VERO</v>
      </c>
    </row>
    <row r="6847" spans="41:45" x14ac:dyDescent="0.2">
      <c r="AO6847" t="s">
        <v>6967</v>
      </c>
      <c r="AP6847" s="20" t="s">
        <v>65</v>
      </c>
      <c r="AQ6847" s="28">
        <v>3260</v>
      </c>
      <c r="AR6847" s="20" t="s">
        <v>20</v>
      </c>
      <c r="AS6847" s="32" t="str">
        <f t="shared" si="119"/>
        <v>FALSO</v>
      </c>
    </row>
    <row r="6848" spans="41:45" x14ac:dyDescent="0.2">
      <c r="AO6848" t="s">
        <v>6968</v>
      </c>
      <c r="AP6848" s="20" t="s">
        <v>51</v>
      </c>
      <c r="AQ6848" s="28">
        <v>2010</v>
      </c>
      <c r="AR6848" s="20" t="s">
        <v>18</v>
      </c>
      <c r="AS6848" s="32" t="str">
        <f t="shared" si="119"/>
        <v>VERO</v>
      </c>
    </row>
    <row r="6849" spans="41:45" x14ac:dyDescent="0.2">
      <c r="AO6849" t="s">
        <v>6969</v>
      </c>
      <c r="AP6849" s="20" t="s">
        <v>32</v>
      </c>
      <c r="AQ6849" s="28">
        <v>2740</v>
      </c>
      <c r="AR6849" s="20" t="s">
        <v>19</v>
      </c>
      <c r="AS6849" s="32" t="str">
        <f t="shared" si="119"/>
        <v>FALSO</v>
      </c>
    </row>
    <row r="6850" spans="41:45" x14ac:dyDescent="0.2">
      <c r="AO6850" t="s">
        <v>6970</v>
      </c>
      <c r="AP6850" s="20" t="s">
        <v>227</v>
      </c>
      <c r="AQ6850" s="28">
        <v>2567</v>
      </c>
      <c r="AR6850" s="20" t="s">
        <v>19</v>
      </c>
      <c r="AS6850" s="32" t="str">
        <f t="shared" si="119"/>
        <v>FALSO</v>
      </c>
    </row>
    <row r="6851" spans="41:45" x14ac:dyDescent="0.2">
      <c r="AO6851" t="s">
        <v>6971</v>
      </c>
      <c r="AP6851" s="20" t="s">
        <v>80</v>
      </c>
      <c r="AQ6851" s="28">
        <v>1294</v>
      </c>
      <c r="AR6851" s="20" t="s">
        <v>17</v>
      </c>
      <c r="AS6851" s="32" t="str">
        <f t="shared" si="119"/>
        <v>FALSO</v>
      </c>
    </row>
    <row r="6852" spans="41:45" x14ac:dyDescent="0.2">
      <c r="AO6852" t="s">
        <v>6972</v>
      </c>
      <c r="AP6852" s="20" t="s">
        <v>56</v>
      </c>
      <c r="AQ6852" s="28">
        <v>1147</v>
      </c>
      <c r="AR6852" s="20" t="s">
        <v>17</v>
      </c>
      <c r="AS6852" s="32" t="str">
        <f t="shared" si="119"/>
        <v>VERO</v>
      </c>
    </row>
    <row r="6853" spans="41:45" x14ac:dyDescent="0.2">
      <c r="AO6853" t="s">
        <v>6973</v>
      </c>
      <c r="AP6853" s="20" t="s">
        <v>121</v>
      </c>
      <c r="AQ6853" s="28">
        <v>1887</v>
      </c>
      <c r="AR6853" s="20" t="s">
        <v>18</v>
      </c>
      <c r="AS6853" s="32" t="str">
        <f t="shared" si="119"/>
        <v>VERO</v>
      </c>
    </row>
    <row r="6854" spans="41:45" x14ac:dyDescent="0.2">
      <c r="AO6854" t="s">
        <v>6974</v>
      </c>
      <c r="AP6854" s="20" t="s">
        <v>90</v>
      </c>
      <c r="AQ6854" s="28">
        <v>2566</v>
      </c>
      <c r="AR6854" s="20" t="s">
        <v>19</v>
      </c>
      <c r="AS6854" s="32" t="str">
        <f t="shared" si="119"/>
        <v>VERO</v>
      </c>
    </row>
    <row r="6855" spans="41:45" x14ac:dyDescent="0.2">
      <c r="AO6855" t="s">
        <v>6975</v>
      </c>
      <c r="AP6855" s="20" t="s">
        <v>107</v>
      </c>
      <c r="AQ6855" s="28">
        <v>2241</v>
      </c>
      <c r="AR6855" s="20" t="s">
        <v>19</v>
      </c>
      <c r="AS6855" s="32" t="str">
        <f t="shared" si="119"/>
        <v>FALSO</v>
      </c>
    </row>
    <row r="6856" spans="41:45" x14ac:dyDescent="0.2">
      <c r="AO6856" t="s">
        <v>6976</v>
      </c>
      <c r="AP6856" s="20" t="s">
        <v>77</v>
      </c>
      <c r="AQ6856" s="28">
        <v>2309</v>
      </c>
      <c r="AR6856" s="20" t="s">
        <v>19</v>
      </c>
      <c r="AS6856" s="32" t="str">
        <f t="shared" si="119"/>
        <v>VERO</v>
      </c>
    </row>
    <row r="6857" spans="41:45" x14ac:dyDescent="0.2">
      <c r="AO6857" t="s">
        <v>6977</v>
      </c>
      <c r="AP6857" s="20" t="s">
        <v>35</v>
      </c>
      <c r="AQ6857" s="28">
        <v>2123</v>
      </c>
      <c r="AR6857" s="20" t="s">
        <v>19</v>
      </c>
      <c r="AS6857" s="32" t="str">
        <f t="shared" si="119"/>
        <v>VERO</v>
      </c>
    </row>
    <row r="6858" spans="41:45" x14ac:dyDescent="0.2">
      <c r="AO6858" t="s">
        <v>6978</v>
      </c>
      <c r="AP6858" s="20" t="s">
        <v>62</v>
      </c>
      <c r="AQ6858" s="28">
        <v>1355</v>
      </c>
      <c r="AR6858" s="20" t="s">
        <v>17</v>
      </c>
      <c r="AS6858" s="32" t="str">
        <f t="shared" si="119"/>
        <v>VERO</v>
      </c>
    </row>
    <row r="6859" spans="41:45" x14ac:dyDescent="0.2">
      <c r="AO6859" t="s">
        <v>6979</v>
      </c>
      <c r="AP6859" s="20" t="s">
        <v>80</v>
      </c>
      <c r="AQ6859" s="28">
        <v>1851</v>
      </c>
      <c r="AR6859" s="20" t="s">
        <v>18</v>
      </c>
      <c r="AS6859" s="32" t="str">
        <f t="shared" si="119"/>
        <v>FALSO</v>
      </c>
    </row>
    <row r="6860" spans="41:45" x14ac:dyDescent="0.2">
      <c r="AO6860" t="s">
        <v>6980</v>
      </c>
      <c r="AP6860" s="20" t="s">
        <v>53</v>
      </c>
      <c r="AQ6860" s="28">
        <v>2755</v>
      </c>
      <c r="AR6860" s="20" t="s">
        <v>19</v>
      </c>
      <c r="AS6860" s="32" t="str">
        <f t="shared" si="119"/>
        <v>FALSO</v>
      </c>
    </row>
    <row r="6861" spans="41:45" x14ac:dyDescent="0.2">
      <c r="AO6861" t="s">
        <v>6981</v>
      </c>
      <c r="AP6861" s="20" t="s">
        <v>97</v>
      </c>
      <c r="AQ6861" s="28">
        <v>2472</v>
      </c>
      <c r="AR6861" s="20" t="s">
        <v>19</v>
      </c>
      <c r="AS6861" s="32" t="str">
        <f t="shared" si="119"/>
        <v>VERO</v>
      </c>
    </row>
    <row r="6862" spans="41:45" x14ac:dyDescent="0.2">
      <c r="AO6862" t="s">
        <v>6982</v>
      </c>
      <c r="AP6862" s="20" t="s">
        <v>156</v>
      </c>
      <c r="AQ6862" s="28">
        <v>1761</v>
      </c>
      <c r="AR6862" s="20" t="s">
        <v>18</v>
      </c>
      <c r="AS6862" s="32" t="str">
        <f t="shared" si="119"/>
        <v>VERO</v>
      </c>
    </row>
    <row r="6863" spans="41:45" x14ac:dyDescent="0.2">
      <c r="AO6863" t="s">
        <v>6983</v>
      </c>
      <c r="AP6863" s="20" t="s">
        <v>49</v>
      </c>
      <c r="AQ6863" s="28">
        <v>2533</v>
      </c>
      <c r="AR6863" s="20" t="s">
        <v>19</v>
      </c>
      <c r="AS6863" s="32" t="str">
        <f t="shared" si="119"/>
        <v>FALSO</v>
      </c>
    </row>
    <row r="6864" spans="41:45" x14ac:dyDescent="0.2">
      <c r="AO6864" t="s">
        <v>6984</v>
      </c>
      <c r="AP6864" s="20" t="s">
        <v>82</v>
      </c>
      <c r="AQ6864" s="28">
        <v>4718</v>
      </c>
      <c r="AR6864" s="20" t="s">
        <v>20</v>
      </c>
      <c r="AS6864" s="32" t="str">
        <f t="shared" si="119"/>
        <v>FALSO</v>
      </c>
    </row>
    <row r="6865" spans="41:45" x14ac:dyDescent="0.2">
      <c r="AO6865" t="s">
        <v>6985</v>
      </c>
      <c r="AP6865" s="20" t="s">
        <v>180</v>
      </c>
      <c r="AQ6865" s="28">
        <v>2661</v>
      </c>
      <c r="AR6865" s="20" t="s">
        <v>19</v>
      </c>
      <c r="AS6865" s="32" t="str">
        <f t="shared" si="119"/>
        <v>FALSO</v>
      </c>
    </row>
    <row r="6866" spans="41:45" x14ac:dyDescent="0.2">
      <c r="AO6866" t="s">
        <v>6986</v>
      </c>
      <c r="AP6866" s="20" t="s">
        <v>191</v>
      </c>
      <c r="AQ6866" s="28">
        <v>2620</v>
      </c>
      <c r="AR6866" s="20" t="s">
        <v>19</v>
      </c>
      <c r="AS6866" s="32" t="str">
        <f t="shared" si="119"/>
        <v>FALSO</v>
      </c>
    </row>
    <row r="6867" spans="41:45" x14ac:dyDescent="0.2">
      <c r="AO6867" t="s">
        <v>6987</v>
      </c>
      <c r="AP6867" s="20" t="s">
        <v>97</v>
      </c>
      <c r="AQ6867" s="28">
        <v>1701</v>
      </c>
      <c r="AR6867" s="20" t="s">
        <v>18</v>
      </c>
      <c r="AS6867" s="32" t="str">
        <f t="shared" si="119"/>
        <v>VERO</v>
      </c>
    </row>
    <row r="6868" spans="41:45" x14ac:dyDescent="0.2">
      <c r="AO6868" t="s">
        <v>6988</v>
      </c>
      <c r="AP6868" s="20" t="s">
        <v>101</v>
      </c>
      <c r="AQ6868" s="28">
        <v>2389</v>
      </c>
      <c r="AR6868" s="20" t="s">
        <v>19</v>
      </c>
      <c r="AS6868" s="32" t="str">
        <f t="shared" si="119"/>
        <v>FALSO</v>
      </c>
    </row>
    <row r="6869" spans="41:45" x14ac:dyDescent="0.2">
      <c r="AO6869" t="s">
        <v>6989</v>
      </c>
      <c r="AP6869" s="20" t="s">
        <v>88</v>
      </c>
      <c r="AQ6869" s="28">
        <v>1772</v>
      </c>
      <c r="AR6869" s="20" t="s">
        <v>18</v>
      </c>
      <c r="AS6869" s="32" t="str">
        <f t="shared" si="119"/>
        <v>VERO</v>
      </c>
    </row>
    <row r="6870" spans="41:45" x14ac:dyDescent="0.2">
      <c r="AO6870" t="s">
        <v>6990</v>
      </c>
      <c r="AP6870" s="20" t="s">
        <v>47</v>
      </c>
      <c r="AQ6870" s="28">
        <v>2404</v>
      </c>
      <c r="AR6870" s="20" t="s">
        <v>19</v>
      </c>
      <c r="AS6870" s="32" t="str">
        <f t="shared" si="119"/>
        <v>FALSO</v>
      </c>
    </row>
    <row r="6871" spans="41:45" x14ac:dyDescent="0.2">
      <c r="AO6871" t="s">
        <v>6991</v>
      </c>
      <c r="AP6871" s="20" t="s">
        <v>157</v>
      </c>
      <c r="AQ6871" s="28">
        <v>3419</v>
      </c>
      <c r="AR6871" s="20" t="s">
        <v>20</v>
      </c>
      <c r="AS6871" s="32" t="str">
        <f t="shared" si="119"/>
        <v>FALSO</v>
      </c>
    </row>
    <row r="6872" spans="41:45" x14ac:dyDescent="0.2">
      <c r="AO6872" t="s">
        <v>6992</v>
      </c>
      <c r="AP6872" s="20" t="s">
        <v>123</v>
      </c>
      <c r="AQ6872" s="28">
        <v>1416</v>
      </c>
      <c r="AR6872" s="20" t="s">
        <v>18</v>
      </c>
      <c r="AS6872" s="32" t="str">
        <f t="shared" si="119"/>
        <v>FALSO</v>
      </c>
    </row>
    <row r="6873" spans="41:45" x14ac:dyDescent="0.2">
      <c r="AO6873" t="s">
        <v>6993</v>
      </c>
      <c r="AP6873" s="20" t="s">
        <v>177</v>
      </c>
      <c r="AQ6873" s="28">
        <v>5165</v>
      </c>
      <c r="AR6873" s="20" t="s">
        <v>20</v>
      </c>
      <c r="AS6873" s="32" t="str">
        <f t="shared" si="119"/>
        <v>FALSO</v>
      </c>
    </row>
    <row r="6874" spans="41:45" x14ac:dyDescent="0.2">
      <c r="AO6874" t="s">
        <v>6994</v>
      </c>
      <c r="AP6874" s="20" t="s">
        <v>56</v>
      </c>
      <c r="AQ6874" s="28">
        <v>987</v>
      </c>
      <c r="AR6874" s="20" t="s">
        <v>17</v>
      </c>
      <c r="AS6874" s="32" t="str">
        <f t="shared" ref="AS6874:AS6937" si="120">IF((LOOKUP(AP6874,$AT$3:$AT$60))=AP6874,"VERO","FALSO")</f>
        <v>VERO</v>
      </c>
    </row>
    <row r="6875" spans="41:45" x14ac:dyDescent="0.2">
      <c r="AO6875" t="s">
        <v>6995</v>
      </c>
      <c r="AP6875" s="20" t="s">
        <v>47</v>
      </c>
      <c r="AQ6875" s="28">
        <v>2404</v>
      </c>
      <c r="AR6875" s="20" t="s">
        <v>19</v>
      </c>
      <c r="AS6875" s="32" t="str">
        <f t="shared" si="120"/>
        <v>FALSO</v>
      </c>
    </row>
    <row r="6876" spans="41:45" x14ac:dyDescent="0.2">
      <c r="AO6876" t="s">
        <v>6996</v>
      </c>
      <c r="AP6876" s="20" t="s">
        <v>90</v>
      </c>
      <c r="AQ6876" s="28">
        <v>2477</v>
      </c>
      <c r="AR6876" s="20" t="s">
        <v>19</v>
      </c>
      <c r="AS6876" s="32" t="str">
        <f t="shared" si="120"/>
        <v>VERO</v>
      </c>
    </row>
    <row r="6877" spans="41:45" x14ac:dyDescent="0.2">
      <c r="AO6877" t="s">
        <v>6997</v>
      </c>
      <c r="AP6877" s="20" t="s">
        <v>53</v>
      </c>
      <c r="AQ6877" s="28">
        <v>2711</v>
      </c>
      <c r="AR6877" s="20" t="s">
        <v>19</v>
      </c>
      <c r="AS6877" s="32" t="str">
        <f t="shared" si="120"/>
        <v>FALSO</v>
      </c>
    </row>
    <row r="6878" spans="41:45" x14ac:dyDescent="0.2">
      <c r="AO6878" t="s">
        <v>6998</v>
      </c>
      <c r="AP6878" s="20" t="s">
        <v>47</v>
      </c>
      <c r="AQ6878" s="28">
        <v>2549</v>
      </c>
      <c r="AR6878" s="20" t="s">
        <v>19</v>
      </c>
      <c r="AS6878" s="32" t="str">
        <f t="shared" si="120"/>
        <v>FALSO</v>
      </c>
    </row>
    <row r="6879" spans="41:45" x14ac:dyDescent="0.2">
      <c r="AO6879" t="s">
        <v>6999</v>
      </c>
      <c r="AP6879" s="20" t="s">
        <v>177</v>
      </c>
      <c r="AQ6879" s="28">
        <v>2744</v>
      </c>
      <c r="AR6879" s="20" t="s">
        <v>19</v>
      </c>
      <c r="AS6879" s="32" t="str">
        <f t="shared" si="120"/>
        <v>FALSO</v>
      </c>
    </row>
    <row r="6880" spans="41:45" x14ac:dyDescent="0.2">
      <c r="AO6880" t="s">
        <v>7000</v>
      </c>
      <c r="AP6880" s="20" t="s">
        <v>56</v>
      </c>
      <c r="AQ6880" s="28">
        <v>1038</v>
      </c>
      <c r="AR6880" s="20" t="s">
        <v>17</v>
      </c>
      <c r="AS6880" s="32" t="str">
        <f t="shared" si="120"/>
        <v>VERO</v>
      </c>
    </row>
    <row r="6881" spans="41:45" x14ac:dyDescent="0.2">
      <c r="AO6881" t="s">
        <v>7001</v>
      </c>
      <c r="AP6881" s="20" t="s">
        <v>177</v>
      </c>
      <c r="AQ6881" s="28">
        <v>2664</v>
      </c>
      <c r="AR6881" s="20" t="s">
        <v>19</v>
      </c>
      <c r="AS6881" s="32" t="str">
        <f t="shared" si="120"/>
        <v>FALSO</v>
      </c>
    </row>
    <row r="6882" spans="41:45" x14ac:dyDescent="0.2">
      <c r="AO6882" t="s">
        <v>7002</v>
      </c>
      <c r="AP6882" s="20" t="s">
        <v>177</v>
      </c>
      <c r="AQ6882" s="28">
        <v>2781</v>
      </c>
      <c r="AR6882" s="20" t="s">
        <v>19</v>
      </c>
      <c r="AS6882" s="32" t="str">
        <f t="shared" si="120"/>
        <v>FALSO</v>
      </c>
    </row>
    <row r="6883" spans="41:45" x14ac:dyDescent="0.2">
      <c r="AO6883" t="s">
        <v>7003</v>
      </c>
      <c r="AP6883" s="20" t="s">
        <v>77</v>
      </c>
      <c r="AQ6883" s="28">
        <v>1219</v>
      </c>
      <c r="AR6883" s="20" t="s">
        <v>17</v>
      </c>
      <c r="AS6883" s="32" t="str">
        <f t="shared" si="120"/>
        <v>VERO</v>
      </c>
    </row>
    <row r="6884" spans="41:45" x14ac:dyDescent="0.2">
      <c r="AO6884" t="s">
        <v>7004</v>
      </c>
      <c r="AP6884" s="20" t="s">
        <v>56</v>
      </c>
      <c r="AQ6884" s="28">
        <v>1237</v>
      </c>
      <c r="AR6884" s="20" t="s">
        <v>17</v>
      </c>
      <c r="AS6884" s="32" t="str">
        <f t="shared" si="120"/>
        <v>VERO</v>
      </c>
    </row>
    <row r="6885" spans="41:45" x14ac:dyDescent="0.2">
      <c r="AO6885" t="s">
        <v>7005</v>
      </c>
      <c r="AP6885" s="20" t="s">
        <v>121</v>
      </c>
      <c r="AQ6885" s="28">
        <v>2182</v>
      </c>
      <c r="AR6885" s="20" t="s">
        <v>19</v>
      </c>
      <c r="AS6885" s="32" t="str">
        <f t="shared" si="120"/>
        <v>VERO</v>
      </c>
    </row>
    <row r="6886" spans="41:45" x14ac:dyDescent="0.2">
      <c r="AO6886" t="s">
        <v>7006</v>
      </c>
      <c r="AP6886" s="20" t="s">
        <v>121</v>
      </c>
      <c r="AQ6886" s="28">
        <v>2055</v>
      </c>
      <c r="AR6886" s="20" t="s">
        <v>18</v>
      </c>
      <c r="AS6886" s="32" t="str">
        <f t="shared" si="120"/>
        <v>VERO</v>
      </c>
    </row>
    <row r="6887" spans="41:45" x14ac:dyDescent="0.2">
      <c r="AO6887" t="s">
        <v>7007</v>
      </c>
      <c r="AP6887" s="20" t="s">
        <v>47</v>
      </c>
      <c r="AQ6887" s="28">
        <v>2467</v>
      </c>
      <c r="AR6887" s="20" t="s">
        <v>19</v>
      </c>
      <c r="AS6887" s="32" t="str">
        <f t="shared" si="120"/>
        <v>FALSO</v>
      </c>
    </row>
    <row r="6888" spans="41:45" x14ac:dyDescent="0.2">
      <c r="AO6888" t="s">
        <v>7008</v>
      </c>
      <c r="AP6888" s="20" t="s">
        <v>32</v>
      </c>
      <c r="AQ6888" s="28">
        <v>2589</v>
      </c>
      <c r="AR6888" s="20" t="s">
        <v>19</v>
      </c>
      <c r="AS6888" s="32" t="str">
        <f t="shared" si="120"/>
        <v>FALSO</v>
      </c>
    </row>
    <row r="6889" spans="41:45" x14ac:dyDescent="0.2">
      <c r="AO6889" t="s">
        <v>7009</v>
      </c>
      <c r="AP6889" s="20" t="s">
        <v>108</v>
      </c>
      <c r="AQ6889" s="28">
        <v>1661</v>
      </c>
      <c r="AR6889" s="20" t="s">
        <v>18</v>
      </c>
      <c r="AS6889" s="32" t="str">
        <f t="shared" si="120"/>
        <v>VERO</v>
      </c>
    </row>
    <row r="6890" spans="41:45" x14ac:dyDescent="0.2">
      <c r="AO6890" t="s">
        <v>7010</v>
      </c>
      <c r="AP6890" s="20" t="s">
        <v>214</v>
      </c>
      <c r="AQ6890" s="28">
        <v>3974</v>
      </c>
      <c r="AR6890" s="20" t="s">
        <v>20</v>
      </c>
      <c r="AS6890" s="32" t="str">
        <f t="shared" si="120"/>
        <v>FALSO</v>
      </c>
    </row>
    <row r="6891" spans="41:45" x14ac:dyDescent="0.2">
      <c r="AO6891" t="s">
        <v>7011</v>
      </c>
      <c r="AP6891" s="20" t="s">
        <v>219</v>
      </c>
      <c r="AQ6891" s="28">
        <v>2866</v>
      </c>
      <c r="AR6891" s="20" t="s">
        <v>19</v>
      </c>
      <c r="AS6891" s="32" t="str">
        <f t="shared" si="120"/>
        <v>FALSO</v>
      </c>
    </row>
    <row r="6892" spans="41:45" x14ac:dyDescent="0.2">
      <c r="AO6892" t="s">
        <v>7012</v>
      </c>
      <c r="AP6892" s="20" t="s">
        <v>90</v>
      </c>
      <c r="AQ6892" s="28">
        <v>1962</v>
      </c>
      <c r="AR6892" s="20" t="s">
        <v>18</v>
      </c>
      <c r="AS6892" s="32" t="str">
        <f t="shared" si="120"/>
        <v>VERO</v>
      </c>
    </row>
    <row r="6893" spans="41:45" x14ac:dyDescent="0.2">
      <c r="AO6893" t="s">
        <v>7013</v>
      </c>
      <c r="AP6893" s="20" t="s">
        <v>41</v>
      </c>
      <c r="AQ6893" s="28">
        <v>1058</v>
      </c>
      <c r="AR6893" s="20" t="s">
        <v>17</v>
      </c>
      <c r="AS6893" s="32" t="str">
        <f t="shared" si="120"/>
        <v>VERO</v>
      </c>
    </row>
    <row r="6894" spans="41:45" x14ac:dyDescent="0.2">
      <c r="AO6894" t="s">
        <v>7014</v>
      </c>
      <c r="AP6894" s="20" t="s">
        <v>41</v>
      </c>
      <c r="AQ6894" s="28">
        <v>1026</v>
      </c>
      <c r="AR6894" s="20" t="s">
        <v>17</v>
      </c>
      <c r="AS6894" s="32" t="str">
        <f t="shared" si="120"/>
        <v>VERO</v>
      </c>
    </row>
    <row r="6895" spans="41:45" x14ac:dyDescent="0.2">
      <c r="AO6895" t="s">
        <v>7015</v>
      </c>
      <c r="AP6895" s="20" t="s">
        <v>80</v>
      </c>
      <c r="AQ6895" s="28">
        <v>1298</v>
      </c>
      <c r="AR6895" s="20" t="s">
        <v>17</v>
      </c>
      <c r="AS6895" s="32" t="str">
        <f t="shared" si="120"/>
        <v>FALSO</v>
      </c>
    </row>
    <row r="6896" spans="41:45" x14ac:dyDescent="0.2">
      <c r="AO6896" t="s">
        <v>7016</v>
      </c>
      <c r="AP6896" s="20" t="s">
        <v>41</v>
      </c>
      <c r="AQ6896" s="28">
        <v>1059</v>
      </c>
      <c r="AR6896" s="20" t="s">
        <v>17</v>
      </c>
      <c r="AS6896" s="32" t="str">
        <f t="shared" si="120"/>
        <v>VERO</v>
      </c>
    </row>
    <row r="6897" spans="41:45" x14ac:dyDescent="0.2">
      <c r="AO6897" t="s">
        <v>7017</v>
      </c>
      <c r="AP6897" s="20" t="s">
        <v>80</v>
      </c>
      <c r="AQ6897" s="28">
        <v>2058</v>
      </c>
      <c r="AR6897" s="20" t="s">
        <v>18</v>
      </c>
      <c r="AS6897" s="32" t="str">
        <f t="shared" si="120"/>
        <v>FALSO</v>
      </c>
    </row>
    <row r="6898" spans="41:45" x14ac:dyDescent="0.2">
      <c r="AO6898" t="s">
        <v>7018</v>
      </c>
      <c r="AP6898" s="20" t="s">
        <v>28</v>
      </c>
      <c r="AQ6898" s="28">
        <v>761</v>
      </c>
      <c r="AR6898" s="20" t="s">
        <v>16</v>
      </c>
      <c r="AS6898" s="32" t="str">
        <f t="shared" si="120"/>
        <v>VERO</v>
      </c>
    </row>
    <row r="6899" spans="41:45" x14ac:dyDescent="0.2">
      <c r="AO6899" t="s">
        <v>7019</v>
      </c>
      <c r="AP6899" s="20" t="s">
        <v>56</v>
      </c>
      <c r="AQ6899" s="28">
        <v>1207</v>
      </c>
      <c r="AR6899" s="20" t="s">
        <v>17</v>
      </c>
      <c r="AS6899" s="32" t="str">
        <f t="shared" si="120"/>
        <v>VERO</v>
      </c>
    </row>
    <row r="6900" spans="41:45" x14ac:dyDescent="0.2">
      <c r="AO6900" t="s">
        <v>7020</v>
      </c>
      <c r="AP6900" s="20" t="s">
        <v>144</v>
      </c>
      <c r="AQ6900" s="28">
        <v>770</v>
      </c>
      <c r="AR6900" s="20" t="s">
        <v>16</v>
      </c>
      <c r="AS6900" s="32" t="str">
        <f t="shared" si="120"/>
        <v>VERO</v>
      </c>
    </row>
    <row r="6901" spans="41:45" x14ac:dyDescent="0.2">
      <c r="AO6901" t="s">
        <v>7021</v>
      </c>
      <c r="AP6901" s="20" t="s">
        <v>37</v>
      </c>
      <c r="AQ6901" s="28">
        <v>1943</v>
      </c>
      <c r="AR6901" s="20" t="s">
        <v>18</v>
      </c>
      <c r="AS6901" s="32" t="str">
        <f t="shared" si="120"/>
        <v>FALSO</v>
      </c>
    </row>
    <row r="6902" spans="41:45" x14ac:dyDescent="0.2">
      <c r="AO6902" t="s">
        <v>7022</v>
      </c>
      <c r="AP6902" s="20" t="s">
        <v>133</v>
      </c>
      <c r="AQ6902" s="28">
        <v>2287</v>
      </c>
      <c r="AR6902" s="20" t="s">
        <v>19</v>
      </c>
      <c r="AS6902" s="32" t="str">
        <f t="shared" si="120"/>
        <v>VERO</v>
      </c>
    </row>
    <row r="6903" spans="41:45" x14ac:dyDescent="0.2">
      <c r="AO6903" t="s">
        <v>7023</v>
      </c>
      <c r="AP6903" s="20" t="s">
        <v>88</v>
      </c>
      <c r="AQ6903" s="28">
        <v>1754</v>
      </c>
      <c r="AR6903" s="20" t="s">
        <v>18</v>
      </c>
      <c r="AS6903" s="32" t="str">
        <f t="shared" si="120"/>
        <v>VERO</v>
      </c>
    </row>
    <row r="6904" spans="41:45" x14ac:dyDescent="0.2">
      <c r="AO6904" t="s">
        <v>7024</v>
      </c>
      <c r="AP6904" s="20" t="s">
        <v>82</v>
      </c>
      <c r="AQ6904" s="28">
        <v>3435</v>
      </c>
      <c r="AR6904" s="20" t="s">
        <v>20</v>
      </c>
      <c r="AS6904" s="32" t="str">
        <f t="shared" si="120"/>
        <v>FALSO</v>
      </c>
    </row>
    <row r="6905" spans="41:45" x14ac:dyDescent="0.2">
      <c r="AO6905" t="s">
        <v>7025</v>
      </c>
      <c r="AP6905" s="20" t="s">
        <v>121</v>
      </c>
      <c r="AQ6905" s="28">
        <v>1507</v>
      </c>
      <c r="AR6905" s="20" t="s">
        <v>18</v>
      </c>
      <c r="AS6905" s="32" t="str">
        <f t="shared" si="120"/>
        <v>VERO</v>
      </c>
    </row>
    <row r="6906" spans="41:45" x14ac:dyDescent="0.2">
      <c r="AO6906" t="s">
        <v>7026</v>
      </c>
      <c r="AP6906" s="20" t="s">
        <v>221</v>
      </c>
      <c r="AQ6906" s="28">
        <v>2367</v>
      </c>
      <c r="AR6906" s="20" t="s">
        <v>19</v>
      </c>
      <c r="AS6906" s="32" t="str">
        <f t="shared" si="120"/>
        <v>FALSO</v>
      </c>
    </row>
    <row r="6907" spans="41:45" x14ac:dyDescent="0.2">
      <c r="AO6907" t="s">
        <v>7027</v>
      </c>
      <c r="AP6907" s="20" t="s">
        <v>162</v>
      </c>
      <c r="AQ6907" s="28">
        <v>1835</v>
      </c>
      <c r="AR6907" s="20" t="s">
        <v>18</v>
      </c>
      <c r="AS6907" s="32" t="str">
        <f t="shared" si="120"/>
        <v>VERO</v>
      </c>
    </row>
    <row r="6908" spans="41:45" x14ac:dyDescent="0.2">
      <c r="AO6908" t="s">
        <v>7028</v>
      </c>
      <c r="AP6908" s="20" t="s">
        <v>56</v>
      </c>
      <c r="AQ6908" s="28">
        <v>1030</v>
      </c>
      <c r="AR6908" s="20" t="s">
        <v>17</v>
      </c>
      <c r="AS6908" s="32" t="str">
        <f t="shared" si="120"/>
        <v>VERO</v>
      </c>
    </row>
    <row r="6909" spans="41:45" x14ac:dyDescent="0.2">
      <c r="AO6909" t="s">
        <v>7029</v>
      </c>
      <c r="AP6909" s="20" t="s">
        <v>56</v>
      </c>
      <c r="AQ6909" s="28">
        <v>1632</v>
      </c>
      <c r="AR6909" s="20" t="s">
        <v>18</v>
      </c>
      <c r="AS6909" s="32" t="str">
        <f t="shared" si="120"/>
        <v>VERO</v>
      </c>
    </row>
    <row r="6910" spans="41:45" x14ac:dyDescent="0.2">
      <c r="AO6910" t="s">
        <v>7030</v>
      </c>
      <c r="AP6910" s="20" t="s">
        <v>147</v>
      </c>
      <c r="AQ6910" s="28">
        <v>3194</v>
      </c>
      <c r="AR6910" s="20" t="s">
        <v>20</v>
      </c>
      <c r="AS6910" s="32" t="str">
        <f t="shared" si="120"/>
        <v>FALSO</v>
      </c>
    </row>
    <row r="6911" spans="41:45" x14ac:dyDescent="0.2">
      <c r="AO6911" t="s">
        <v>7031</v>
      </c>
      <c r="AP6911" s="20" t="s">
        <v>167</v>
      </c>
      <c r="AQ6911" s="28">
        <v>2554</v>
      </c>
      <c r="AR6911" s="20" t="s">
        <v>19</v>
      </c>
      <c r="AS6911" s="32" t="str">
        <f t="shared" si="120"/>
        <v>FALSO</v>
      </c>
    </row>
    <row r="6912" spans="41:45" x14ac:dyDescent="0.2">
      <c r="AO6912" t="s">
        <v>7032</v>
      </c>
      <c r="AP6912" s="20" t="s">
        <v>32</v>
      </c>
      <c r="AQ6912" s="28">
        <v>2629</v>
      </c>
      <c r="AR6912" s="20" t="s">
        <v>19</v>
      </c>
      <c r="AS6912" s="32" t="str">
        <f t="shared" si="120"/>
        <v>FALSO</v>
      </c>
    </row>
    <row r="6913" spans="41:45" x14ac:dyDescent="0.2">
      <c r="AO6913" t="s">
        <v>7033</v>
      </c>
      <c r="AP6913" s="20" t="s">
        <v>188</v>
      </c>
      <c r="AQ6913" s="28">
        <v>2619</v>
      </c>
      <c r="AR6913" s="20" t="s">
        <v>19</v>
      </c>
      <c r="AS6913" s="32" t="str">
        <f t="shared" si="120"/>
        <v>FALSO</v>
      </c>
    </row>
    <row r="6914" spans="41:45" x14ac:dyDescent="0.2">
      <c r="AO6914" t="s">
        <v>7034</v>
      </c>
      <c r="AP6914" s="20" t="s">
        <v>166</v>
      </c>
      <c r="AQ6914" s="28">
        <v>1278</v>
      </c>
      <c r="AR6914" s="20" t="s">
        <v>17</v>
      </c>
      <c r="AS6914" s="32" t="str">
        <f t="shared" si="120"/>
        <v>VERO</v>
      </c>
    </row>
    <row r="6915" spans="41:45" x14ac:dyDescent="0.2">
      <c r="AO6915" t="s">
        <v>7035</v>
      </c>
      <c r="AP6915" s="20" t="s">
        <v>41</v>
      </c>
      <c r="AQ6915" s="28">
        <v>1154</v>
      </c>
      <c r="AR6915" s="20" t="s">
        <v>17</v>
      </c>
      <c r="AS6915" s="32" t="str">
        <f t="shared" si="120"/>
        <v>VERO</v>
      </c>
    </row>
    <row r="6916" spans="41:45" x14ac:dyDescent="0.2">
      <c r="AO6916" t="s">
        <v>7036</v>
      </c>
      <c r="AP6916" s="20" t="s">
        <v>41</v>
      </c>
      <c r="AQ6916" s="28">
        <v>1069</v>
      </c>
      <c r="AR6916" s="20" t="s">
        <v>17</v>
      </c>
      <c r="AS6916" s="32" t="str">
        <f t="shared" si="120"/>
        <v>VERO</v>
      </c>
    </row>
    <row r="6917" spans="41:45" x14ac:dyDescent="0.2">
      <c r="AO6917" t="s">
        <v>7037</v>
      </c>
      <c r="AP6917" s="20" t="s">
        <v>120</v>
      </c>
      <c r="AQ6917" s="28">
        <v>2662</v>
      </c>
      <c r="AR6917" s="20" t="s">
        <v>19</v>
      </c>
      <c r="AS6917" s="32" t="str">
        <f t="shared" si="120"/>
        <v>FALSO</v>
      </c>
    </row>
    <row r="6918" spans="41:45" x14ac:dyDescent="0.2">
      <c r="AO6918" t="s">
        <v>7038</v>
      </c>
      <c r="AP6918" s="20" t="s">
        <v>77</v>
      </c>
      <c r="AQ6918" s="28">
        <v>1501</v>
      </c>
      <c r="AR6918" s="20" t="s">
        <v>18</v>
      </c>
      <c r="AS6918" s="32" t="str">
        <f t="shared" si="120"/>
        <v>VERO</v>
      </c>
    </row>
    <row r="6919" spans="41:45" x14ac:dyDescent="0.2">
      <c r="AO6919" t="s">
        <v>7039</v>
      </c>
      <c r="AP6919" s="20" t="s">
        <v>112</v>
      </c>
      <c r="AQ6919" s="28">
        <v>1071</v>
      </c>
      <c r="AR6919" s="20" t="s">
        <v>17</v>
      </c>
      <c r="AS6919" s="32" t="str">
        <f t="shared" si="120"/>
        <v>VERO</v>
      </c>
    </row>
    <row r="6920" spans="41:45" x14ac:dyDescent="0.2">
      <c r="AO6920" t="s">
        <v>7040</v>
      </c>
      <c r="AP6920" s="20" t="s">
        <v>37</v>
      </c>
      <c r="AQ6920" s="28">
        <v>1965</v>
      </c>
      <c r="AR6920" s="20" t="s">
        <v>18</v>
      </c>
      <c r="AS6920" s="32" t="str">
        <f t="shared" si="120"/>
        <v>FALSO</v>
      </c>
    </row>
    <row r="6921" spans="41:45" x14ac:dyDescent="0.2">
      <c r="AO6921" t="s">
        <v>7041</v>
      </c>
      <c r="AP6921" s="20" t="s">
        <v>121</v>
      </c>
      <c r="AQ6921" s="28">
        <v>1580</v>
      </c>
      <c r="AR6921" s="20" t="s">
        <v>18</v>
      </c>
      <c r="AS6921" s="32" t="str">
        <f t="shared" si="120"/>
        <v>VERO</v>
      </c>
    </row>
    <row r="6922" spans="41:45" x14ac:dyDescent="0.2">
      <c r="AO6922" t="s">
        <v>7042</v>
      </c>
      <c r="AP6922" s="20" t="s">
        <v>41</v>
      </c>
      <c r="AQ6922" s="28">
        <v>1303</v>
      </c>
      <c r="AR6922" s="20" t="s">
        <v>17</v>
      </c>
      <c r="AS6922" s="32" t="str">
        <f t="shared" si="120"/>
        <v>VERO</v>
      </c>
    </row>
    <row r="6923" spans="41:45" x14ac:dyDescent="0.2">
      <c r="AO6923" t="s">
        <v>7043</v>
      </c>
      <c r="AP6923" s="20" t="s">
        <v>65</v>
      </c>
      <c r="AQ6923" s="28">
        <v>2758</v>
      </c>
      <c r="AR6923" s="20" t="s">
        <v>19</v>
      </c>
      <c r="AS6923" s="32" t="str">
        <f t="shared" si="120"/>
        <v>FALSO</v>
      </c>
    </row>
    <row r="6924" spans="41:45" x14ac:dyDescent="0.2">
      <c r="AO6924" t="s">
        <v>7044</v>
      </c>
      <c r="AP6924" s="20" t="s">
        <v>121</v>
      </c>
      <c r="AQ6924" s="28">
        <v>922</v>
      </c>
      <c r="AR6924" s="20" t="s">
        <v>17</v>
      </c>
      <c r="AS6924" s="32" t="str">
        <f t="shared" si="120"/>
        <v>VERO</v>
      </c>
    </row>
    <row r="6925" spans="41:45" x14ac:dyDescent="0.2">
      <c r="AO6925" t="s">
        <v>7045</v>
      </c>
      <c r="AP6925" s="20" t="s">
        <v>56</v>
      </c>
      <c r="AQ6925" s="28">
        <v>1019</v>
      </c>
      <c r="AR6925" s="20" t="s">
        <v>17</v>
      </c>
      <c r="AS6925" s="32" t="str">
        <f t="shared" si="120"/>
        <v>VERO</v>
      </c>
    </row>
    <row r="6926" spans="41:45" x14ac:dyDescent="0.2">
      <c r="AO6926" t="s">
        <v>7046</v>
      </c>
      <c r="AP6926" s="20" t="s">
        <v>144</v>
      </c>
      <c r="AQ6926" s="28">
        <v>1699</v>
      </c>
      <c r="AR6926" s="20" t="s">
        <v>18</v>
      </c>
      <c r="AS6926" s="32" t="str">
        <f t="shared" si="120"/>
        <v>VERO</v>
      </c>
    </row>
    <row r="6927" spans="41:45" x14ac:dyDescent="0.2">
      <c r="AO6927" t="s">
        <v>7047</v>
      </c>
      <c r="AP6927" s="20" t="s">
        <v>160</v>
      </c>
      <c r="AQ6927" s="28">
        <v>799</v>
      </c>
      <c r="AR6927" s="20" t="s">
        <v>16</v>
      </c>
      <c r="AS6927" s="32" t="str">
        <f t="shared" si="120"/>
        <v>VERO</v>
      </c>
    </row>
    <row r="6928" spans="41:45" x14ac:dyDescent="0.2">
      <c r="AO6928" t="s">
        <v>7048</v>
      </c>
      <c r="AP6928" s="20" t="s">
        <v>38</v>
      </c>
      <c r="AQ6928" s="28">
        <v>1550</v>
      </c>
      <c r="AR6928" s="20" t="s">
        <v>18</v>
      </c>
      <c r="AS6928" s="32" t="str">
        <f t="shared" si="120"/>
        <v>VERO</v>
      </c>
    </row>
    <row r="6929" spans="41:45" x14ac:dyDescent="0.2">
      <c r="AO6929" t="s">
        <v>7049</v>
      </c>
      <c r="AP6929" s="20" t="s">
        <v>41</v>
      </c>
      <c r="AQ6929" s="28">
        <v>1162</v>
      </c>
      <c r="AR6929" s="20" t="s">
        <v>17</v>
      </c>
      <c r="AS6929" s="32" t="str">
        <f t="shared" si="120"/>
        <v>VERO</v>
      </c>
    </row>
    <row r="6930" spans="41:45" x14ac:dyDescent="0.2">
      <c r="AO6930" t="s">
        <v>7050</v>
      </c>
      <c r="AP6930" s="20" t="s">
        <v>78</v>
      </c>
      <c r="AQ6930" s="28">
        <v>2229</v>
      </c>
      <c r="AR6930" s="20" t="s">
        <v>19</v>
      </c>
      <c r="AS6930" s="32" t="str">
        <f t="shared" si="120"/>
        <v>FALSO</v>
      </c>
    </row>
    <row r="6931" spans="41:45" x14ac:dyDescent="0.2">
      <c r="AO6931" t="s">
        <v>7051</v>
      </c>
      <c r="AP6931" s="20" t="s">
        <v>31</v>
      </c>
      <c r="AQ6931" s="28">
        <v>1860</v>
      </c>
      <c r="AR6931" s="20" t="s">
        <v>18</v>
      </c>
      <c r="AS6931" s="32" t="str">
        <f t="shared" si="120"/>
        <v>VERO</v>
      </c>
    </row>
    <row r="6932" spans="41:45" x14ac:dyDescent="0.2">
      <c r="AO6932" t="s">
        <v>7052</v>
      </c>
      <c r="AP6932" s="20" t="s">
        <v>34</v>
      </c>
      <c r="AQ6932" s="28">
        <v>2457</v>
      </c>
      <c r="AR6932" s="20" t="s">
        <v>19</v>
      </c>
      <c r="AS6932" s="32" t="str">
        <f t="shared" si="120"/>
        <v>FALSO</v>
      </c>
    </row>
    <row r="6933" spans="41:45" x14ac:dyDescent="0.2">
      <c r="AO6933" t="s">
        <v>7053</v>
      </c>
      <c r="AP6933" s="20" t="s">
        <v>214</v>
      </c>
      <c r="AQ6933" s="28">
        <v>3584</v>
      </c>
      <c r="AR6933" s="20" t="s">
        <v>20</v>
      </c>
      <c r="AS6933" s="32" t="str">
        <f t="shared" si="120"/>
        <v>FALSO</v>
      </c>
    </row>
    <row r="6934" spans="41:45" x14ac:dyDescent="0.2">
      <c r="AO6934" t="s">
        <v>7054</v>
      </c>
      <c r="AP6934" s="20" t="s">
        <v>34</v>
      </c>
      <c r="AQ6934" s="28">
        <v>2719</v>
      </c>
      <c r="AR6934" s="20" t="s">
        <v>19</v>
      </c>
      <c r="AS6934" s="32" t="str">
        <f t="shared" si="120"/>
        <v>FALSO</v>
      </c>
    </row>
    <row r="6935" spans="41:45" x14ac:dyDescent="0.2">
      <c r="AO6935" t="s">
        <v>7055</v>
      </c>
      <c r="AP6935" s="20" t="s">
        <v>137</v>
      </c>
      <c r="AQ6935" s="28">
        <v>2498</v>
      </c>
      <c r="AR6935" s="20" t="s">
        <v>19</v>
      </c>
      <c r="AS6935" s="32" t="str">
        <f t="shared" si="120"/>
        <v>VERO</v>
      </c>
    </row>
    <row r="6936" spans="41:45" x14ac:dyDescent="0.2">
      <c r="AO6936" t="s">
        <v>7056</v>
      </c>
      <c r="AP6936" s="20" t="s">
        <v>56</v>
      </c>
      <c r="AQ6936" s="28">
        <v>1642</v>
      </c>
      <c r="AR6936" s="20" t="s">
        <v>18</v>
      </c>
      <c r="AS6936" s="32" t="str">
        <f t="shared" si="120"/>
        <v>VERO</v>
      </c>
    </row>
    <row r="6937" spans="41:45" x14ac:dyDescent="0.2">
      <c r="AO6937" t="s">
        <v>7057</v>
      </c>
      <c r="AP6937" s="20" t="s">
        <v>188</v>
      </c>
      <c r="AQ6937" s="28">
        <v>2601</v>
      </c>
      <c r="AR6937" s="20" t="s">
        <v>19</v>
      </c>
      <c r="AS6937" s="32" t="str">
        <f t="shared" si="120"/>
        <v>FALSO</v>
      </c>
    </row>
    <row r="6938" spans="41:45" x14ac:dyDescent="0.2">
      <c r="AO6938" t="s">
        <v>7058</v>
      </c>
      <c r="AP6938" s="20" t="s">
        <v>167</v>
      </c>
      <c r="AQ6938" s="28">
        <v>2453</v>
      </c>
      <c r="AR6938" s="20" t="s">
        <v>19</v>
      </c>
      <c r="AS6938" s="32" t="str">
        <f t="shared" ref="AS6938:AS7001" si="121">IF((LOOKUP(AP6938,$AT$3:$AT$60))=AP6938,"VERO","FALSO")</f>
        <v>FALSO</v>
      </c>
    </row>
    <row r="6939" spans="41:45" x14ac:dyDescent="0.2">
      <c r="AO6939" t="s">
        <v>7059</v>
      </c>
      <c r="AP6939" s="20" t="s">
        <v>82</v>
      </c>
      <c r="AQ6939" s="28">
        <v>3788</v>
      </c>
      <c r="AR6939" s="20" t="s">
        <v>20</v>
      </c>
      <c r="AS6939" s="32" t="str">
        <f t="shared" si="121"/>
        <v>FALSO</v>
      </c>
    </row>
    <row r="6940" spans="41:45" x14ac:dyDescent="0.2">
      <c r="AO6940" t="s">
        <v>7060</v>
      </c>
      <c r="AP6940" s="20" t="s">
        <v>214</v>
      </c>
      <c r="AQ6940" s="28">
        <v>3927</v>
      </c>
      <c r="AR6940" s="20" t="s">
        <v>20</v>
      </c>
      <c r="AS6940" s="32" t="str">
        <f t="shared" si="121"/>
        <v>FALSO</v>
      </c>
    </row>
    <row r="6941" spans="41:45" x14ac:dyDescent="0.2">
      <c r="AO6941" t="s">
        <v>7061</v>
      </c>
      <c r="AP6941" s="20" t="s">
        <v>35</v>
      </c>
      <c r="AQ6941" s="28">
        <v>2583</v>
      </c>
      <c r="AR6941" s="20" t="s">
        <v>19</v>
      </c>
      <c r="AS6941" s="32" t="str">
        <f t="shared" si="121"/>
        <v>VERO</v>
      </c>
    </row>
    <row r="6942" spans="41:45" x14ac:dyDescent="0.2">
      <c r="AO6942" t="s">
        <v>7062</v>
      </c>
      <c r="AP6942" s="20" t="s">
        <v>159</v>
      </c>
      <c r="AQ6942" s="28">
        <v>2362</v>
      </c>
      <c r="AR6942" s="20" t="s">
        <v>19</v>
      </c>
      <c r="AS6942" s="32" t="str">
        <f t="shared" si="121"/>
        <v>FALSO</v>
      </c>
    </row>
    <row r="6943" spans="41:45" x14ac:dyDescent="0.2">
      <c r="AO6943" t="s">
        <v>7063</v>
      </c>
      <c r="AP6943" s="20" t="s">
        <v>206</v>
      </c>
      <c r="AQ6943" s="28">
        <v>3263</v>
      </c>
      <c r="AR6943" s="20" t="s">
        <v>20</v>
      </c>
      <c r="AS6943" s="32" t="str">
        <f t="shared" si="121"/>
        <v>FALSO</v>
      </c>
    </row>
    <row r="6944" spans="41:45" x14ac:dyDescent="0.2">
      <c r="AO6944" t="s">
        <v>7064</v>
      </c>
      <c r="AP6944" s="20" t="s">
        <v>41</v>
      </c>
      <c r="AQ6944" s="28">
        <v>1297</v>
      </c>
      <c r="AR6944" s="20" t="s">
        <v>17</v>
      </c>
      <c r="AS6944" s="32" t="str">
        <f t="shared" si="121"/>
        <v>VERO</v>
      </c>
    </row>
    <row r="6945" spans="41:45" x14ac:dyDescent="0.2">
      <c r="AO6945" t="s">
        <v>7065</v>
      </c>
      <c r="AP6945" s="20" t="s">
        <v>589</v>
      </c>
      <c r="AQ6945" s="28">
        <v>2642</v>
      </c>
      <c r="AR6945" s="20" t="s">
        <v>19</v>
      </c>
      <c r="AS6945" s="32" t="str">
        <f t="shared" si="121"/>
        <v>FALSO</v>
      </c>
    </row>
    <row r="6946" spans="41:45" x14ac:dyDescent="0.2">
      <c r="AO6946" t="s">
        <v>7066</v>
      </c>
      <c r="AP6946" s="20" t="s">
        <v>103</v>
      </c>
      <c r="AQ6946" s="28">
        <v>1225</v>
      </c>
      <c r="AR6946" s="20" t="s">
        <v>17</v>
      </c>
      <c r="AS6946" s="32" t="str">
        <f t="shared" si="121"/>
        <v>VERO</v>
      </c>
    </row>
    <row r="6947" spans="41:45" x14ac:dyDescent="0.2">
      <c r="AO6947" t="s">
        <v>7067</v>
      </c>
      <c r="AP6947" s="20" t="s">
        <v>53</v>
      </c>
      <c r="AQ6947" s="28">
        <v>2669</v>
      </c>
      <c r="AR6947" s="20" t="s">
        <v>19</v>
      </c>
      <c r="AS6947" s="32" t="str">
        <f t="shared" si="121"/>
        <v>FALSO</v>
      </c>
    </row>
    <row r="6948" spans="41:45" x14ac:dyDescent="0.2">
      <c r="AO6948" t="s">
        <v>7068</v>
      </c>
      <c r="AP6948" s="20" t="s">
        <v>78</v>
      </c>
      <c r="AQ6948" s="28">
        <v>2355</v>
      </c>
      <c r="AR6948" s="20" t="s">
        <v>19</v>
      </c>
      <c r="AS6948" s="32" t="str">
        <f t="shared" si="121"/>
        <v>FALSO</v>
      </c>
    </row>
    <row r="6949" spans="41:45" x14ac:dyDescent="0.2">
      <c r="AO6949" t="s">
        <v>7069</v>
      </c>
      <c r="AP6949" s="20" t="s">
        <v>198</v>
      </c>
      <c r="AQ6949" s="28">
        <v>2476</v>
      </c>
      <c r="AR6949" s="20" t="s">
        <v>19</v>
      </c>
      <c r="AS6949" s="32" t="str">
        <f t="shared" si="121"/>
        <v>FALSO</v>
      </c>
    </row>
    <row r="6950" spans="41:45" x14ac:dyDescent="0.2">
      <c r="AO6950" t="s">
        <v>7070</v>
      </c>
      <c r="AP6950" s="20" t="s">
        <v>160</v>
      </c>
      <c r="AQ6950" s="28">
        <v>966</v>
      </c>
      <c r="AR6950" s="20" t="s">
        <v>17</v>
      </c>
      <c r="AS6950" s="32" t="str">
        <f t="shared" si="121"/>
        <v>VERO</v>
      </c>
    </row>
    <row r="6951" spans="41:45" x14ac:dyDescent="0.2">
      <c r="AO6951" t="s">
        <v>7071</v>
      </c>
      <c r="AP6951" s="20" t="s">
        <v>47</v>
      </c>
      <c r="AQ6951" s="28">
        <v>2467</v>
      </c>
      <c r="AR6951" s="20" t="s">
        <v>19</v>
      </c>
      <c r="AS6951" s="32" t="str">
        <f t="shared" si="121"/>
        <v>FALSO</v>
      </c>
    </row>
    <row r="6952" spans="41:45" x14ac:dyDescent="0.2">
      <c r="AO6952" t="s">
        <v>7072</v>
      </c>
      <c r="AP6952" s="20" t="s">
        <v>142</v>
      </c>
      <c r="AQ6952" s="28">
        <v>2252</v>
      </c>
      <c r="AR6952" s="20" t="s">
        <v>19</v>
      </c>
      <c r="AS6952" s="32" t="str">
        <f t="shared" si="121"/>
        <v>VERO</v>
      </c>
    </row>
    <row r="6953" spans="41:45" x14ac:dyDescent="0.2">
      <c r="AO6953" t="s">
        <v>7073</v>
      </c>
      <c r="AP6953" s="20" t="s">
        <v>101</v>
      </c>
      <c r="AQ6953" s="28">
        <v>2389</v>
      </c>
      <c r="AR6953" s="20" t="s">
        <v>19</v>
      </c>
      <c r="AS6953" s="32" t="str">
        <f t="shared" si="121"/>
        <v>FALSO</v>
      </c>
    </row>
    <row r="6954" spans="41:45" x14ac:dyDescent="0.2">
      <c r="AO6954" t="s">
        <v>7074</v>
      </c>
      <c r="AP6954" s="20" t="s">
        <v>41</v>
      </c>
      <c r="AQ6954" s="28">
        <v>1063</v>
      </c>
      <c r="AR6954" s="20" t="s">
        <v>17</v>
      </c>
      <c r="AS6954" s="32" t="str">
        <f t="shared" si="121"/>
        <v>VERO</v>
      </c>
    </row>
    <row r="6955" spans="41:45" x14ac:dyDescent="0.2">
      <c r="AO6955" t="s">
        <v>7075</v>
      </c>
      <c r="AP6955" s="20" t="s">
        <v>98</v>
      </c>
      <c r="AQ6955" s="28">
        <v>2762</v>
      </c>
      <c r="AR6955" s="20" t="s">
        <v>19</v>
      </c>
      <c r="AS6955" s="32" t="str">
        <f t="shared" si="121"/>
        <v>FALSO</v>
      </c>
    </row>
    <row r="6956" spans="41:45" x14ac:dyDescent="0.2">
      <c r="AO6956" t="s">
        <v>7076</v>
      </c>
      <c r="AP6956" s="20" t="s">
        <v>191</v>
      </c>
      <c r="AQ6956" s="28">
        <v>2593</v>
      </c>
      <c r="AR6956" s="20" t="s">
        <v>19</v>
      </c>
      <c r="AS6956" s="32" t="str">
        <f t="shared" si="121"/>
        <v>FALSO</v>
      </c>
    </row>
    <row r="6957" spans="41:45" x14ac:dyDescent="0.2">
      <c r="AO6957" t="s">
        <v>7077</v>
      </c>
      <c r="AP6957" s="20" t="s">
        <v>191</v>
      </c>
      <c r="AQ6957" s="28">
        <v>2466</v>
      </c>
      <c r="AR6957" s="20" t="s">
        <v>19</v>
      </c>
      <c r="AS6957" s="32" t="str">
        <f t="shared" si="121"/>
        <v>FALSO</v>
      </c>
    </row>
    <row r="6958" spans="41:45" x14ac:dyDescent="0.2">
      <c r="AO6958" t="s">
        <v>7078</v>
      </c>
      <c r="AP6958" s="20" t="s">
        <v>94</v>
      </c>
      <c r="AQ6958" s="28">
        <v>1401</v>
      </c>
      <c r="AR6958" s="20" t="s">
        <v>18</v>
      </c>
      <c r="AS6958" s="32" t="str">
        <f t="shared" si="121"/>
        <v>VERO</v>
      </c>
    </row>
    <row r="6959" spans="41:45" x14ac:dyDescent="0.2">
      <c r="AO6959" t="s">
        <v>7079</v>
      </c>
      <c r="AP6959" s="20" t="s">
        <v>56</v>
      </c>
      <c r="AQ6959" s="28">
        <v>1257</v>
      </c>
      <c r="AR6959" s="20" t="s">
        <v>17</v>
      </c>
      <c r="AS6959" s="32" t="str">
        <f t="shared" si="121"/>
        <v>VERO</v>
      </c>
    </row>
    <row r="6960" spans="41:45" x14ac:dyDescent="0.2">
      <c r="AO6960" t="s">
        <v>7080</v>
      </c>
      <c r="AP6960" s="20" t="s">
        <v>32</v>
      </c>
      <c r="AQ6960" s="28">
        <v>2565</v>
      </c>
      <c r="AR6960" s="20" t="s">
        <v>19</v>
      </c>
      <c r="AS6960" s="32" t="str">
        <f t="shared" si="121"/>
        <v>FALSO</v>
      </c>
    </row>
    <row r="6961" spans="41:45" x14ac:dyDescent="0.2">
      <c r="AO6961" t="s">
        <v>7081</v>
      </c>
      <c r="AP6961" s="20" t="s">
        <v>27</v>
      </c>
      <c r="AQ6961" s="28">
        <v>2466</v>
      </c>
      <c r="AR6961" s="20" t="s">
        <v>19</v>
      </c>
      <c r="AS6961" s="32" t="str">
        <f t="shared" si="121"/>
        <v>FALSO</v>
      </c>
    </row>
    <row r="6962" spans="41:45" x14ac:dyDescent="0.2">
      <c r="AO6962" t="s">
        <v>7082</v>
      </c>
      <c r="AP6962" s="20" t="s">
        <v>103</v>
      </c>
      <c r="AQ6962" s="28">
        <v>1216</v>
      </c>
      <c r="AR6962" s="20" t="s">
        <v>17</v>
      </c>
      <c r="AS6962" s="32" t="str">
        <f t="shared" si="121"/>
        <v>VERO</v>
      </c>
    </row>
    <row r="6963" spans="41:45" x14ac:dyDescent="0.2">
      <c r="AO6963" t="s">
        <v>7083</v>
      </c>
      <c r="AP6963" s="20" t="s">
        <v>111</v>
      </c>
      <c r="AQ6963" s="28">
        <v>2442</v>
      </c>
      <c r="AR6963" s="20" t="s">
        <v>19</v>
      </c>
      <c r="AS6963" s="32" t="str">
        <f t="shared" si="121"/>
        <v>FALSO</v>
      </c>
    </row>
    <row r="6964" spans="41:45" x14ac:dyDescent="0.2">
      <c r="AO6964" t="s">
        <v>7084</v>
      </c>
      <c r="AP6964" s="20" t="s">
        <v>157</v>
      </c>
      <c r="AQ6964" s="28">
        <v>2249</v>
      </c>
      <c r="AR6964" s="20" t="s">
        <v>19</v>
      </c>
      <c r="AS6964" s="32" t="str">
        <f t="shared" si="121"/>
        <v>FALSO</v>
      </c>
    </row>
    <row r="6965" spans="41:45" x14ac:dyDescent="0.2">
      <c r="AO6965" t="s">
        <v>7085</v>
      </c>
      <c r="AP6965" s="20" t="s">
        <v>137</v>
      </c>
      <c r="AQ6965" s="28">
        <v>2754</v>
      </c>
      <c r="AR6965" s="20" t="s">
        <v>19</v>
      </c>
      <c r="AS6965" s="32" t="str">
        <f t="shared" si="121"/>
        <v>VERO</v>
      </c>
    </row>
    <row r="6966" spans="41:45" x14ac:dyDescent="0.2">
      <c r="AO6966" t="s">
        <v>7086</v>
      </c>
      <c r="AP6966" s="20" t="s">
        <v>38</v>
      </c>
      <c r="AQ6966" s="28">
        <v>1870</v>
      </c>
      <c r="AR6966" s="20" t="s">
        <v>18</v>
      </c>
      <c r="AS6966" s="32" t="str">
        <f t="shared" si="121"/>
        <v>VERO</v>
      </c>
    </row>
    <row r="6967" spans="41:45" x14ac:dyDescent="0.2">
      <c r="AO6967" t="s">
        <v>7087</v>
      </c>
      <c r="AP6967" s="20" t="s">
        <v>32</v>
      </c>
      <c r="AQ6967" s="28">
        <v>2667</v>
      </c>
      <c r="AR6967" s="20" t="s">
        <v>19</v>
      </c>
      <c r="AS6967" s="32" t="str">
        <f t="shared" si="121"/>
        <v>FALSO</v>
      </c>
    </row>
    <row r="6968" spans="41:45" x14ac:dyDescent="0.2">
      <c r="AO6968" t="s">
        <v>7088</v>
      </c>
      <c r="AP6968" s="20" t="s">
        <v>45</v>
      </c>
      <c r="AQ6968" s="28">
        <v>1398</v>
      </c>
      <c r="AR6968" s="20" t="s">
        <v>17</v>
      </c>
      <c r="AS6968" s="32" t="str">
        <f t="shared" si="121"/>
        <v>VERO</v>
      </c>
    </row>
    <row r="6969" spans="41:45" x14ac:dyDescent="0.2">
      <c r="AO6969" t="s">
        <v>7089</v>
      </c>
      <c r="AP6969" s="20" t="s">
        <v>63</v>
      </c>
      <c r="AQ6969" s="28">
        <v>2698</v>
      </c>
      <c r="AR6969" s="20" t="s">
        <v>19</v>
      </c>
      <c r="AS6969" s="32" t="str">
        <f t="shared" si="121"/>
        <v>FALSO</v>
      </c>
    </row>
    <row r="6970" spans="41:45" x14ac:dyDescent="0.2">
      <c r="AO6970" t="s">
        <v>7090</v>
      </c>
      <c r="AP6970" s="20" t="s">
        <v>63</v>
      </c>
      <c r="AQ6970" s="28">
        <v>2430</v>
      </c>
      <c r="AR6970" s="20" t="s">
        <v>19</v>
      </c>
      <c r="AS6970" s="32" t="str">
        <f t="shared" si="121"/>
        <v>FALSO</v>
      </c>
    </row>
    <row r="6971" spans="41:45" x14ac:dyDescent="0.2">
      <c r="AO6971" t="s">
        <v>7091</v>
      </c>
      <c r="AP6971" s="20" t="s">
        <v>30</v>
      </c>
      <c r="AQ6971" s="28">
        <v>2701</v>
      </c>
      <c r="AR6971" s="20" t="s">
        <v>19</v>
      </c>
      <c r="AS6971" s="32" t="str">
        <f t="shared" si="121"/>
        <v>FALSO</v>
      </c>
    </row>
    <row r="6972" spans="41:45" x14ac:dyDescent="0.2">
      <c r="AO6972" t="s">
        <v>7092</v>
      </c>
      <c r="AP6972" s="20" t="s">
        <v>65</v>
      </c>
      <c r="AQ6972" s="28">
        <v>2955</v>
      </c>
      <c r="AR6972" s="20" t="s">
        <v>19</v>
      </c>
      <c r="AS6972" s="32" t="str">
        <f t="shared" si="121"/>
        <v>FALSO</v>
      </c>
    </row>
    <row r="6973" spans="41:45" x14ac:dyDescent="0.2">
      <c r="AO6973" t="s">
        <v>7093</v>
      </c>
      <c r="AP6973" s="20" t="s">
        <v>191</v>
      </c>
      <c r="AQ6973" s="28">
        <v>2938</v>
      </c>
      <c r="AR6973" s="20" t="s">
        <v>19</v>
      </c>
      <c r="AS6973" s="32" t="str">
        <f t="shared" si="121"/>
        <v>FALSO</v>
      </c>
    </row>
    <row r="6974" spans="41:45" x14ac:dyDescent="0.2">
      <c r="AO6974" t="s">
        <v>7094</v>
      </c>
      <c r="AP6974" s="20" t="s">
        <v>84</v>
      </c>
      <c r="AQ6974" s="28">
        <v>1241</v>
      </c>
      <c r="AR6974" s="20" t="s">
        <v>17</v>
      </c>
      <c r="AS6974" s="32" t="str">
        <f t="shared" si="121"/>
        <v>VERO</v>
      </c>
    </row>
    <row r="6975" spans="41:45" x14ac:dyDescent="0.2">
      <c r="AO6975" t="s">
        <v>7095</v>
      </c>
      <c r="AP6975" s="20" t="s">
        <v>159</v>
      </c>
      <c r="AQ6975" s="28">
        <v>2612</v>
      </c>
      <c r="AR6975" s="20" t="s">
        <v>19</v>
      </c>
      <c r="AS6975" s="32" t="str">
        <f t="shared" si="121"/>
        <v>FALSO</v>
      </c>
    </row>
    <row r="6976" spans="41:45" x14ac:dyDescent="0.2">
      <c r="AO6976" t="s">
        <v>7096</v>
      </c>
      <c r="AP6976" s="20" t="s">
        <v>65</v>
      </c>
      <c r="AQ6976" s="28">
        <v>2624</v>
      </c>
      <c r="AR6976" s="20" t="s">
        <v>19</v>
      </c>
      <c r="AS6976" s="32" t="str">
        <f t="shared" si="121"/>
        <v>FALSO</v>
      </c>
    </row>
    <row r="6977" spans="41:45" x14ac:dyDescent="0.2">
      <c r="AO6977" t="s">
        <v>7097</v>
      </c>
      <c r="AP6977" s="20" t="s">
        <v>65</v>
      </c>
      <c r="AQ6977" s="28">
        <v>2797</v>
      </c>
      <c r="AR6977" s="20" t="s">
        <v>19</v>
      </c>
      <c r="AS6977" s="32" t="str">
        <f t="shared" si="121"/>
        <v>FALSO</v>
      </c>
    </row>
    <row r="6978" spans="41:45" x14ac:dyDescent="0.2">
      <c r="AO6978" t="s">
        <v>7098</v>
      </c>
      <c r="AP6978" s="20" t="s">
        <v>70</v>
      </c>
      <c r="AQ6978" s="28">
        <v>1205</v>
      </c>
      <c r="AR6978" s="20" t="s">
        <v>17</v>
      </c>
      <c r="AS6978" s="32" t="str">
        <f t="shared" si="121"/>
        <v>VERO</v>
      </c>
    </row>
    <row r="6979" spans="41:45" x14ac:dyDescent="0.2">
      <c r="AO6979" t="s">
        <v>7099</v>
      </c>
      <c r="AP6979" s="20" t="s">
        <v>188</v>
      </c>
      <c r="AQ6979" s="28">
        <v>2619</v>
      </c>
      <c r="AR6979" s="20" t="s">
        <v>19</v>
      </c>
      <c r="AS6979" s="32" t="str">
        <f t="shared" si="121"/>
        <v>FALSO</v>
      </c>
    </row>
    <row r="6980" spans="41:45" x14ac:dyDescent="0.2">
      <c r="AO6980" t="s">
        <v>7100</v>
      </c>
      <c r="AP6980" s="20" t="s">
        <v>159</v>
      </c>
      <c r="AQ6980" s="28">
        <v>2571</v>
      </c>
      <c r="AR6980" s="20" t="s">
        <v>19</v>
      </c>
      <c r="AS6980" s="32" t="str">
        <f t="shared" si="121"/>
        <v>FALSO</v>
      </c>
    </row>
    <row r="6981" spans="41:45" x14ac:dyDescent="0.2">
      <c r="AO6981" t="s">
        <v>7101</v>
      </c>
      <c r="AP6981" s="20" t="s">
        <v>101</v>
      </c>
      <c r="AQ6981" s="28">
        <v>2403</v>
      </c>
      <c r="AR6981" s="20" t="s">
        <v>19</v>
      </c>
      <c r="AS6981" s="32" t="str">
        <f t="shared" si="121"/>
        <v>FALSO</v>
      </c>
    </row>
    <row r="6982" spans="41:45" x14ac:dyDescent="0.2">
      <c r="AO6982" t="s">
        <v>7102</v>
      </c>
      <c r="AP6982" s="20" t="s">
        <v>203</v>
      </c>
      <c r="AQ6982" s="28">
        <v>3403</v>
      </c>
      <c r="AR6982" s="20" t="s">
        <v>20</v>
      </c>
      <c r="AS6982" s="32" t="str">
        <f t="shared" si="121"/>
        <v>FALSO</v>
      </c>
    </row>
    <row r="6983" spans="41:45" x14ac:dyDescent="0.2">
      <c r="AO6983" t="s">
        <v>7103</v>
      </c>
      <c r="AP6983" s="20" t="s">
        <v>203</v>
      </c>
      <c r="AQ6983" s="28">
        <v>2755</v>
      </c>
      <c r="AR6983" s="20" t="s">
        <v>19</v>
      </c>
      <c r="AS6983" s="32" t="str">
        <f t="shared" si="121"/>
        <v>FALSO</v>
      </c>
    </row>
    <row r="6984" spans="41:45" x14ac:dyDescent="0.2">
      <c r="AO6984" t="s">
        <v>7104</v>
      </c>
      <c r="AP6984" s="20" t="s">
        <v>63</v>
      </c>
      <c r="AQ6984" s="28">
        <v>2989</v>
      </c>
      <c r="AR6984" s="20" t="s">
        <v>19</v>
      </c>
      <c r="AS6984" s="32" t="str">
        <f t="shared" si="121"/>
        <v>FALSO</v>
      </c>
    </row>
    <row r="6985" spans="41:45" x14ac:dyDescent="0.2">
      <c r="AO6985" t="s">
        <v>7105</v>
      </c>
      <c r="AP6985" s="20" t="s">
        <v>78</v>
      </c>
      <c r="AQ6985" s="28">
        <v>3120</v>
      </c>
      <c r="AR6985" s="20" t="s">
        <v>20</v>
      </c>
      <c r="AS6985" s="32" t="str">
        <f t="shared" si="121"/>
        <v>FALSO</v>
      </c>
    </row>
    <row r="6986" spans="41:45" x14ac:dyDescent="0.2">
      <c r="AO6986" t="s">
        <v>7106</v>
      </c>
      <c r="AP6986" s="20" t="s">
        <v>108</v>
      </c>
      <c r="AQ6986" s="28">
        <v>1865</v>
      </c>
      <c r="AR6986" s="20" t="s">
        <v>18</v>
      </c>
      <c r="AS6986" s="32" t="str">
        <f t="shared" si="121"/>
        <v>VERO</v>
      </c>
    </row>
    <row r="6987" spans="41:45" x14ac:dyDescent="0.2">
      <c r="AO6987" t="s">
        <v>7107</v>
      </c>
      <c r="AP6987" s="20" t="s">
        <v>212</v>
      </c>
      <c r="AQ6987" s="28">
        <v>2895</v>
      </c>
      <c r="AR6987" s="20" t="s">
        <v>19</v>
      </c>
      <c r="AS6987" s="32" t="str">
        <f t="shared" si="121"/>
        <v>FALSO</v>
      </c>
    </row>
    <row r="6988" spans="41:45" x14ac:dyDescent="0.2">
      <c r="AO6988" t="s">
        <v>7108</v>
      </c>
      <c r="AP6988" s="20" t="s">
        <v>90</v>
      </c>
      <c r="AQ6988" s="28">
        <v>2150</v>
      </c>
      <c r="AR6988" s="20" t="s">
        <v>19</v>
      </c>
      <c r="AS6988" s="32" t="str">
        <f t="shared" si="121"/>
        <v>VERO</v>
      </c>
    </row>
    <row r="6989" spans="41:45" x14ac:dyDescent="0.2">
      <c r="AO6989" t="s">
        <v>7109</v>
      </c>
      <c r="AP6989" s="20" t="s">
        <v>214</v>
      </c>
      <c r="AQ6989" s="28">
        <v>4294</v>
      </c>
      <c r="AR6989" s="20" t="s">
        <v>20</v>
      </c>
      <c r="AS6989" s="32" t="str">
        <f t="shared" si="121"/>
        <v>FALSO</v>
      </c>
    </row>
    <row r="6990" spans="41:45" x14ac:dyDescent="0.2">
      <c r="AO6990" t="s">
        <v>7110</v>
      </c>
      <c r="AP6990" s="20" t="s">
        <v>137</v>
      </c>
      <c r="AQ6990" s="28">
        <v>2517</v>
      </c>
      <c r="AR6990" s="20" t="s">
        <v>19</v>
      </c>
      <c r="AS6990" s="32" t="str">
        <f t="shared" si="121"/>
        <v>VERO</v>
      </c>
    </row>
    <row r="6991" spans="41:45" x14ac:dyDescent="0.2">
      <c r="AO6991" t="s">
        <v>7111</v>
      </c>
      <c r="AP6991" s="20" t="s">
        <v>92</v>
      </c>
      <c r="AQ6991" s="28">
        <v>2048</v>
      </c>
      <c r="AR6991" s="20" t="s">
        <v>18</v>
      </c>
      <c r="AS6991" s="32" t="str">
        <f t="shared" si="121"/>
        <v>VERO</v>
      </c>
    </row>
    <row r="6992" spans="41:45" x14ac:dyDescent="0.2">
      <c r="AO6992" t="s">
        <v>7112</v>
      </c>
      <c r="AP6992" s="20" t="s">
        <v>77</v>
      </c>
      <c r="AQ6992" s="28">
        <v>2051</v>
      </c>
      <c r="AR6992" s="20" t="s">
        <v>18</v>
      </c>
      <c r="AS6992" s="32" t="str">
        <f t="shared" si="121"/>
        <v>VERO</v>
      </c>
    </row>
    <row r="6993" spans="41:45" x14ac:dyDescent="0.2">
      <c r="AO6993" t="s">
        <v>7113</v>
      </c>
      <c r="AP6993" s="20" t="s">
        <v>38</v>
      </c>
      <c r="AQ6993" s="28">
        <v>1894</v>
      </c>
      <c r="AR6993" s="20" t="s">
        <v>18</v>
      </c>
      <c r="AS6993" s="32" t="str">
        <f t="shared" si="121"/>
        <v>VERO</v>
      </c>
    </row>
    <row r="6994" spans="41:45" x14ac:dyDescent="0.2">
      <c r="AO6994" t="s">
        <v>7114</v>
      </c>
      <c r="AP6994" s="20" t="s">
        <v>137</v>
      </c>
      <c r="AQ6994" s="28">
        <v>2359</v>
      </c>
      <c r="AR6994" s="20" t="s">
        <v>19</v>
      </c>
      <c r="AS6994" s="32" t="str">
        <f t="shared" si="121"/>
        <v>VERO</v>
      </c>
    </row>
    <row r="6995" spans="41:45" x14ac:dyDescent="0.2">
      <c r="AO6995" t="s">
        <v>7115</v>
      </c>
      <c r="AP6995" s="20" t="s">
        <v>212</v>
      </c>
      <c r="AQ6995" s="28">
        <v>3123</v>
      </c>
      <c r="AR6995" s="20" t="s">
        <v>20</v>
      </c>
      <c r="AS6995" s="32" t="str">
        <f t="shared" si="121"/>
        <v>FALSO</v>
      </c>
    </row>
    <row r="6996" spans="41:45" x14ac:dyDescent="0.2">
      <c r="AO6996" t="s">
        <v>7116</v>
      </c>
      <c r="AP6996" s="20" t="s">
        <v>30</v>
      </c>
      <c r="AQ6996" s="28">
        <v>2557</v>
      </c>
      <c r="AR6996" s="20" t="s">
        <v>19</v>
      </c>
      <c r="AS6996" s="32" t="str">
        <f t="shared" si="121"/>
        <v>FALSO</v>
      </c>
    </row>
    <row r="6997" spans="41:45" x14ac:dyDescent="0.2">
      <c r="AO6997" t="s">
        <v>7117</v>
      </c>
      <c r="AP6997" s="20" t="s">
        <v>101</v>
      </c>
      <c r="AQ6997" s="28">
        <v>2478</v>
      </c>
      <c r="AR6997" s="20" t="s">
        <v>19</v>
      </c>
      <c r="AS6997" s="32" t="str">
        <f t="shared" si="121"/>
        <v>FALSO</v>
      </c>
    </row>
    <row r="6998" spans="41:45" x14ac:dyDescent="0.2">
      <c r="AO6998" t="s">
        <v>7118</v>
      </c>
      <c r="AP6998" s="20" t="s">
        <v>159</v>
      </c>
      <c r="AQ6998" s="28">
        <v>2396</v>
      </c>
      <c r="AR6998" s="20" t="s">
        <v>19</v>
      </c>
      <c r="AS6998" s="32" t="str">
        <f t="shared" si="121"/>
        <v>FALSO</v>
      </c>
    </row>
    <row r="6999" spans="41:45" x14ac:dyDescent="0.2">
      <c r="AO6999" t="s">
        <v>7119</v>
      </c>
      <c r="AP6999" s="20" t="s">
        <v>121</v>
      </c>
      <c r="AQ6999" s="28">
        <v>1882</v>
      </c>
      <c r="AR6999" s="20" t="s">
        <v>18</v>
      </c>
      <c r="AS6999" s="32" t="str">
        <f t="shared" si="121"/>
        <v>VERO</v>
      </c>
    </row>
    <row r="7000" spans="41:45" x14ac:dyDescent="0.2">
      <c r="AO7000" t="s">
        <v>7120</v>
      </c>
      <c r="AP7000" s="20" t="s">
        <v>123</v>
      </c>
      <c r="AQ7000" s="28">
        <v>1423</v>
      </c>
      <c r="AR7000" s="20" t="s">
        <v>18</v>
      </c>
      <c r="AS7000" s="32" t="str">
        <f t="shared" si="121"/>
        <v>FALSO</v>
      </c>
    </row>
    <row r="7001" spans="41:45" x14ac:dyDescent="0.2">
      <c r="AO7001" t="s">
        <v>7121</v>
      </c>
      <c r="AP7001" s="20" t="s">
        <v>120</v>
      </c>
      <c r="AQ7001" s="28">
        <v>1631</v>
      </c>
      <c r="AR7001" s="20" t="s">
        <v>18</v>
      </c>
      <c r="AS7001" s="32" t="str">
        <f t="shared" si="121"/>
        <v>FALSO</v>
      </c>
    </row>
    <row r="7002" spans="41:45" x14ac:dyDescent="0.2">
      <c r="AO7002" t="s">
        <v>7122</v>
      </c>
      <c r="AP7002" s="20" t="s">
        <v>120</v>
      </c>
      <c r="AQ7002" s="28">
        <v>1312</v>
      </c>
      <c r="AR7002" s="20" t="s">
        <v>17</v>
      </c>
      <c r="AS7002" s="32" t="str">
        <f t="shared" ref="AS7002:AS7065" si="122">IF((LOOKUP(AP7002,$AT$3:$AT$60))=AP7002,"VERO","FALSO")</f>
        <v>FALSO</v>
      </c>
    </row>
    <row r="7003" spans="41:45" x14ac:dyDescent="0.2">
      <c r="AO7003" t="s">
        <v>7123</v>
      </c>
      <c r="AP7003" s="20" t="s">
        <v>114</v>
      </c>
      <c r="AQ7003" s="28">
        <v>2272</v>
      </c>
      <c r="AR7003" s="20" t="s">
        <v>19</v>
      </c>
      <c r="AS7003" s="32" t="str">
        <f t="shared" si="122"/>
        <v>FALSO</v>
      </c>
    </row>
    <row r="7004" spans="41:45" x14ac:dyDescent="0.2">
      <c r="AO7004" t="s">
        <v>7124</v>
      </c>
      <c r="AP7004" s="20" t="s">
        <v>98</v>
      </c>
      <c r="AQ7004" s="28">
        <v>2355</v>
      </c>
      <c r="AR7004" s="20" t="s">
        <v>19</v>
      </c>
      <c r="AS7004" s="32" t="str">
        <f t="shared" si="122"/>
        <v>FALSO</v>
      </c>
    </row>
    <row r="7005" spans="41:45" x14ac:dyDescent="0.2">
      <c r="AO7005" t="s">
        <v>7125</v>
      </c>
      <c r="AP7005" s="20" t="s">
        <v>167</v>
      </c>
      <c r="AQ7005" s="28">
        <v>2892</v>
      </c>
      <c r="AR7005" s="20" t="s">
        <v>19</v>
      </c>
      <c r="AS7005" s="32" t="str">
        <f t="shared" si="122"/>
        <v>FALSO</v>
      </c>
    </row>
    <row r="7006" spans="41:45" x14ac:dyDescent="0.2">
      <c r="AO7006" t="s">
        <v>7126</v>
      </c>
      <c r="AP7006" s="20" t="s">
        <v>63</v>
      </c>
      <c r="AQ7006" s="28">
        <v>2659</v>
      </c>
      <c r="AR7006" s="20" t="s">
        <v>19</v>
      </c>
      <c r="AS7006" s="32" t="str">
        <f t="shared" si="122"/>
        <v>FALSO</v>
      </c>
    </row>
    <row r="7007" spans="41:45" x14ac:dyDescent="0.2">
      <c r="AO7007" t="s">
        <v>7127</v>
      </c>
      <c r="AP7007" s="20" t="s">
        <v>98</v>
      </c>
      <c r="AQ7007" s="28">
        <v>3170</v>
      </c>
      <c r="AR7007" s="20" t="s">
        <v>20</v>
      </c>
      <c r="AS7007" s="32" t="str">
        <f t="shared" si="122"/>
        <v>FALSO</v>
      </c>
    </row>
    <row r="7008" spans="41:45" x14ac:dyDescent="0.2">
      <c r="AO7008" t="s">
        <v>7128</v>
      </c>
      <c r="AP7008" s="20" t="s">
        <v>41</v>
      </c>
      <c r="AQ7008" s="28">
        <v>1408</v>
      </c>
      <c r="AR7008" s="20" t="s">
        <v>18</v>
      </c>
      <c r="AS7008" s="32" t="str">
        <f t="shared" si="122"/>
        <v>VERO</v>
      </c>
    </row>
    <row r="7009" spans="41:45" x14ac:dyDescent="0.2">
      <c r="AO7009" t="s">
        <v>7129</v>
      </c>
      <c r="AP7009" s="20" t="s">
        <v>84</v>
      </c>
      <c r="AQ7009" s="28">
        <v>1030</v>
      </c>
      <c r="AR7009" s="20" t="s">
        <v>17</v>
      </c>
      <c r="AS7009" s="32" t="str">
        <f t="shared" si="122"/>
        <v>VERO</v>
      </c>
    </row>
    <row r="7010" spans="41:45" x14ac:dyDescent="0.2">
      <c r="AO7010" t="s">
        <v>7130</v>
      </c>
      <c r="AP7010" s="20" t="s">
        <v>162</v>
      </c>
      <c r="AQ7010" s="28">
        <v>1174</v>
      </c>
      <c r="AR7010" s="20" t="s">
        <v>17</v>
      </c>
      <c r="AS7010" s="32" t="str">
        <f t="shared" si="122"/>
        <v>VERO</v>
      </c>
    </row>
    <row r="7011" spans="41:45" x14ac:dyDescent="0.2">
      <c r="AO7011" t="s">
        <v>7131</v>
      </c>
      <c r="AP7011" s="20" t="s">
        <v>160</v>
      </c>
      <c r="AQ7011" s="28">
        <v>1280</v>
      </c>
      <c r="AR7011" s="20" t="s">
        <v>17</v>
      </c>
      <c r="AS7011" s="32" t="str">
        <f t="shared" si="122"/>
        <v>VERO</v>
      </c>
    </row>
    <row r="7012" spans="41:45" x14ac:dyDescent="0.2">
      <c r="AO7012" t="s">
        <v>7132</v>
      </c>
      <c r="AP7012" s="20" t="s">
        <v>101</v>
      </c>
      <c r="AQ7012" s="28">
        <v>2389</v>
      </c>
      <c r="AR7012" s="20" t="s">
        <v>19</v>
      </c>
      <c r="AS7012" s="32" t="str">
        <f t="shared" si="122"/>
        <v>FALSO</v>
      </c>
    </row>
    <row r="7013" spans="41:45" x14ac:dyDescent="0.2">
      <c r="AO7013" t="s">
        <v>7133</v>
      </c>
      <c r="AP7013" s="20" t="s">
        <v>67</v>
      </c>
      <c r="AQ7013" s="28">
        <v>3290</v>
      </c>
      <c r="AR7013" s="20" t="s">
        <v>20</v>
      </c>
      <c r="AS7013" s="32" t="str">
        <f t="shared" si="122"/>
        <v>FALSO</v>
      </c>
    </row>
    <row r="7014" spans="41:45" x14ac:dyDescent="0.2">
      <c r="AO7014" t="s">
        <v>7134</v>
      </c>
      <c r="AP7014" s="20" t="s">
        <v>198</v>
      </c>
      <c r="AQ7014" s="28">
        <v>2424</v>
      </c>
      <c r="AR7014" s="20" t="s">
        <v>19</v>
      </c>
      <c r="AS7014" s="32" t="str">
        <f t="shared" si="122"/>
        <v>FALSO</v>
      </c>
    </row>
    <row r="7015" spans="41:45" x14ac:dyDescent="0.2">
      <c r="AO7015" t="s">
        <v>7135</v>
      </c>
      <c r="AP7015" s="20" t="s">
        <v>212</v>
      </c>
      <c r="AQ7015" s="28">
        <v>2821</v>
      </c>
      <c r="AR7015" s="20" t="s">
        <v>19</v>
      </c>
      <c r="AS7015" s="32" t="str">
        <f t="shared" si="122"/>
        <v>FALSO</v>
      </c>
    </row>
    <row r="7016" spans="41:45" x14ac:dyDescent="0.2">
      <c r="AO7016" t="s">
        <v>7136</v>
      </c>
      <c r="AP7016" s="20" t="s">
        <v>63</v>
      </c>
      <c r="AQ7016" s="28">
        <v>2503</v>
      </c>
      <c r="AR7016" s="20" t="s">
        <v>19</v>
      </c>
      <c r="AS7016" s="32" t="str">
        <f t="shared" si="122"/>
        <v>FALSO</v>
      </c>
    </row>
    <row r="7017" spans="41:45" x14ac:dyDescent="0.2">
      <c r="AO7017" t="s">
        <v>7137</v>
      </c>
      <c r="AP7017" s="20" t="s">
        <v>214</v>
      </c>
      <c r="AQ7017" s="28">
        <v>3687</v>
      </c>
      <c r="AR7017" s="20" t="s">
        <v>20</v>
      </c>
      <c r="AS7017" s="32" t="str">
        <f t="shared" si="122"/>
        <v>FALSO</v>
      </c>
    </row>
    <row r="7018" spans="41:45" x14ac:dyDescent="0.2">
      <c r="AO7018" t="s">
        <v>7138</v>
      </c>
      <c r="AP7018" s="20" t="s">
        <v>77</v>
      </c>
      <c r="AQ7018" s="28">
        <v>854</v>
      </c>
      <c r="AR7018" s="20" t="s">
        <v>16</v>
      </c>
      <c r="AS7018" s="32" t="str">
        <f t="shared" si="122"/>
        <v>VERO</v>
      </c>
    </row>
    <row r="7019" spans="41:45" x14ac:dyDescent="0.2">
      <c r="AO7019" t="s">
        <v>7139</v>
      </c>
      <c r="AP7019" s="20" t="s">
        <v>63</v>
      </c>
      <c r="AQ7019" s="28">
        <v>2608</v>
      </c>
      <c r="AR7019" s="20" t="s">
        <v>19</v>
      </c>
      <c r="AS7019" s="32" t="str">
        <f t="shared" si="122"/>
        <v>FALSO</v>
      </c>
    </row>
    <row r="7020" spans="41:45" x14ac:dyDescent="0.2">
      <c r="AO7020" t="s">
        <v>7140</v>
      </c>
      <c r="AP7020" s="20" t="s">
        <v>77</v>
      </c>
      <c r="AQ7020" s="28">
        <v>2374</v>
      </c>
      <c r="AR7020" s="20" t="s">
        <v>19</v>
      </c>
      <c r="AS7020" s="32" t="str">
        <f t="shared" si="122"/>
        <v>VERO</v>
      </c>
    </row>
    <row r="7021" spans="41:45" x14ac:dyDescent="0.2">
      <c r="AO7021" t="s">
        <v>7141</v>
      </c>
      <c r="AP7021" s="20" t="s">
        <v>77</v>
      </c>
      <c r="AQ7021" s="28">
        <v>1426</v>
      </c>
      <c r="AR7021" s="20" t="s">
        <v>18</v>
      </c>
      <c r="AS7021" s="32" t="str">
        <f t="shared" si="122"/>
        <v>VERO</v>
      </c>
    </row>
    <row r="7022" spans="41:45" x14ac:dyDescent="0.2">
      <c r="AO7022" t="s">
        <v>7142</v>
      </c>
      <c r="AP7022" s="20" t="s">
        <v>67</v>
      </c>
      <c r="AQ7022" s="28">
        <v>3271</v>
      </c>
      <c r="AR7022" s="20" t="s">
        <v>20</v>
      </c>
      <c r="AS7022" s="32" t="str">
        <f t="shared" si="122"/>
        <v>FALSO</v>
      </c>
    </row>
    <row r="7023" spans="41:45" x14ac:dyDescent="0.2">
      <c r="AO7023" t="s">
        <v>7143</v>
      </c>
      <c r="AP7023" s="20" t="s">
        <v>37</v>
      </c>
      <c r="AQ7023" s="28">
        <v>1797</v>
      </c>
      <c r="AR7023" s="20" t="s">
        <v>18</v>
      </c>
      <c r="AS7023" s="32" t="str">
        <f t="shared" si="122"/>
        <v>FALSO</v>
      </c>
    </row>
    <row r="7024" spans="41:45" x14ac:dyDescent="0.2">
      <c r="AO7024" t="s">
        <v>7144</v>
      </c>
      <c r="AP7024" s="20" t="s">
        <v>47</v>
      </c>
      <c r="AQ7024" s="28">
        <v>2450</v>
      </c>
      <c r="AR7024" s="20" t="s">
        <v>19</v>
      </c>
      <c r="AS7024" s="32" t="str">
        <f t="shared" si="122"/>
        <v>FALSO</v>
      </c>
    </row>
    <row r="7025" spans="41:45" x14ac:dyDescent="0.2">
      <c r="AO7025" t="s">
        <v>7145</v>
      </c>
      <c r="AP7025" s="20" t="s">
        <v>198</v>
      </c>
      <c r="AQ7025" s="28">
        <v>2380</v>
      </c>
      <c r="AR7025" s="20" t="s">
        <v>19</v>
      </c>
      <c r="AS7025" s="32" t="str">
        <f t="shared" si="122"/>
        <v>FALSO</v>
      </c>
    </row>
    <row r="7026" spans="41:45" x14ac:dyDescent="0.2">
      <c r="AO7026" t="s">
        <v>7146</v>
      </c>
      <c r="AP7026" s="20" t="s">
        <v>67</v>
      </c>
      <c r="AQ7026" s="28">
        <v>3548</v>
      </c>
      <c r="AR7026" s="20" t="s">
        <v>20</v>
      </c>
      <c r="AS7026" s="32" t="str">
        <f t="shared" si="122"/>
        <v>FALSO</v>
      </c>
    </row>
    <row r="7027" spans="41:45" x14ac:dyDescent="0.2">
      <c r="AO7027" t="s">
        <v>7147</v>
      </c>
      <c r="AP7027" s="20" t="s">
        <v>167</v>
      </c>
      <c r="AQ7027" s="28">
        <v>2472</v>
      </c>
      <c r="AR7027" s="20" t="s">
        <v>19</v>
      </c>
      <c r="AS7027" s="32" t="str">
        <f t="shared" si="122"/>
        <v>FALSO</v>
      </c>
    </row>
    <row r="7028" spans="41:45" x14ac:dyDescent="0.2">
      <c r="AO7028" t="s">
        <v>7148</v>
      </c>
      <c r="AP7028" s="20" t="s">
        <v>112</v>
      </c>
      <c r="AQ7028" s="28">
        <v>696</v>
      </c>
      <c r="AR7028" s="20" t="s">
        <v>16</v>
      </c>
      <c r="AS7028" s="32" t="str">
        <f t="shared" si="122"/>
        <v>VERO</v>
      </c>
    </row>
    <row r="7029" spans="41:45" x14ac:dyDescent="0.2">
      <c r="AO7029" t="s">
        <v>7149</v>
      </c>
      <c r="AP7029" s="20" t="s">
        <v>120</v>
      </c>
      <c r="AQ7029" s="28">
        <v>2617</v>
      </c>
      <c r="AR7029" s="20" t="s">
        <v>19</v>
      </c>
      <c r="AS7029" s="32" t="str">
        <f t="shared" si="122"/>
        <v>FALSO</v>
      </c>
    </row>
    <row r="7030" spans="41:45" x14ac:dyDescent="0.2">
      <c r="AO7030" t="s">
        <v>7150</v>
      </c>
      <c r="AP7030" s="20" t="s">
        <v>62</v>
      </c>
      <c r="AQ7030" s="28">
        <v>1172</v>
      </c>
      <c r="AR7030" s="20" t="s">
        <v>17</v>
      </c>
      <c r="AS7030" s="32" t="str">
        <f t="shared" si="122"/>
        <v>VERO</v>
      </c>
    </row>
    <row r="7031" spans="41:45" x14ac:dyDescent="0.2">
      <c r="AO7031" t="s">
        <v>7151</v>
      </c>
      <c r="AP7031" s="20" t="s">
        <v>177</v>
      </c>
      <c r="AQ7031" s="28">
        <v>3182</v>
      </c>
      <c r="AR7031" s="20" t="s">
        <v>20</v>
      </c>
      <c r="AS7031" s="32" t="str">
        <f t="shared" si="122"/>
        <v>FALSO</v>
      </c>
    </row>
    <row r="7032" spans="41:45" x14ac:dyDescent="0.2">
      <c r="AO7032" t="s">
        <v>7152</v>
      </c>
      <c r="AP7032" s="20" t="s">
        <v>103</v>
      </c>
      <c r="AQ7032" s="28">
        <v>1367</v>
      </c>
      <c r="AR7032" s="20" t="s">
        <v>17</v>
      </c>
      <c r="AS7032" s="32" t="str">
        <f t="shared" si="122"/>
        <v>VERO</v>
      </c>
    </row>
    <row r="7033" spans="41:45" x14ac:dyDescent="0.2">
      <c r="AO7033" t="s">
        <v>7153</v>
      </c>
      <c r="AP7033" s="20" t="s">
        <v>133</v>
      </c>
      <c r="AQ7033" s="28">
        <v>2075</v>
      </c>
      <c r="AR7033" s="20" t="s">
        <v>18</v>
      </c>
      <c r="AS7033" s="32" t="str">
        <f t="shared" si="122"/>
        <v>VERO</v>
      </c>
    </row>
    <row r="7034" spans="41:45" x14ac:dyDescent="0.2">
      <c r="AO7034" t="s">
        <v>7154</v>
      </c>
      <c r="AP7034" s="20" t="s">
        <v>214</v>
      </c>
      <c r="AQ7034" s="28">
        <v>3253</v>
      </c>
      <c r="AR7034" s="20" t="s">
        <v>20</v>
      </c>
      <c r="AS7034" s="32" t="str">
        <f t="shared" si="122"/>
        <v>FALSO</v>
      </c>
    </row>
    <row r="7035" spans="41:45" x14ac:dyDescent="0.2">
      <c r="AO7035" t="s">
        <v>7155</v>
      </c>
      <c r="AP7035" s="20" t="s">
        <v>81</v>
      </c>
      <c r="AQ7035" s="28">
        <v>1800</v>
      </c>
      <c r="AR7035" s="20" t="s">
        <v>18</v>
      </c>
      <c r="AS7035" s="32" t="str">
        <f t="shared" si="122"/>
        <v>VERO</v>
      </c>
    </row>
    <row r="7036" spans="41:45" x14ac:dyDescent="0.2">
      <c r="AO7036" t="s">
        <v>7156</v>
      </c>
      <c r="AP7036" s="20" t="s">
        <v>108</v>
      </c>
      <c r="AQ7036" s="28">
        <v>1175</v>
      </c>
      <c r="AR7036" s="20" t="s">
        <v>17</v>
      </c>
      <c r="AS7036" s="32" t="str">
        <f t="shared" si="122"/>
        <v>VERO</v>
      </c>
    </row>
    <row r="7037" spans="41:45" x14ac:dyDescent="0.2">
      <c r="AO7037" t="s">
        <v>7157</v>
      </c>
      <c r="AP7037" s="20" t="s">
        <v>38</v>
      </c>
      <c r="AQ7037" s="28">
        <v>1325</v>
      </c>
      <c r="AR7037" s="20" t="s">
        <v>17</v>
      </c>
      <c r="AS7037" s="32" t="str">
        <f t="shared" si="122"/>
        <v>VERO</v>
      </c>
    </row>
    <row r="7038" spans="41:45" x14ac:dyDescent="0.2">
      <c r="AO7038" t="s">
        <v>7158</v>
      </c>
      <c r="AP7038" s="20" t="s">
        <v>188</v>
      </c>
      <c r="AQ7038" s="28">
        <v>2628</v>
      </c>
      <c r="AR7038" s="20" t="s">
        <v>19</v>
      </c>
      <c r="AS7038" s="32" t="str">
        <f t="shared" si="122"/>
        <v>FALSO</v>
      </c>
    </row>
    <row r="7039" spans="41:45" x14ac:dyDescent="0.2">
      <c r="AO7039" t="s">
        <v>7159</v>
      </c>
      <c r="AP7039" s="20" t="s">
        <v>72</v>
      </c>
      <c r="AQ7039" s="28">
        <v>1462</v>
      </c>
      <c r="AR7039" s="20" t="s">
        <v>18</v>
      </c>
      <c r="AS7039" s="32" t="str">
        <f t="shared" si="122"/>
        <v>VERO</v>
      </c>
    </row>
    <row r="7040" spans="41:45" x14ac:dyDescent="0.2">
      <c r="AO7040" t="s">
        <v>7160</v>
      </c>
      <c r="AP7040" s="20" t="s">
        <v>72</v>
      </c>
      <c r="AQ7040" s="28">
        <v>2392</v>
      </c>
      <c r="AR7040" s="20" t="s">
        <v>19</v>
      </c>
      <c r="AS7040" s="32" t="str">
        <f t="shared" si="122"/>
        <v>VERO</v>
      </c>
    </row>
    <row r="7041" spans="41:45" x14ac:dyDescent="0.2">
      <c r="AO7041" t="s">
        <v>7161</v>
      </c>
      <c r="AP7041" s="20" t="s">
        <v>72</v>
      </c>
      <c r="AQ7041" s="28">
        <v>2277</v>
      </c>
      <c r="AR7041" s="20" t="s">
        <v>19</v>
      </c>
      <c r="AS7041" s="32" t="str">
        <f t="shared" si="122"/>
        <v>VERO</v>
      </c>
    </row>
    <row r="7042" spans="41:45" x14ac:dyDescent="0.2">
      <c r="AO7042" t="s">
        <v>7162</v>
      </c>
      <c r="AP7042" s="20" t="s">
        <v>214</v>
      </c>
      <c r="AQ7042" s="28">
        <v>3405</v>
      </c>
      <c r="AR7042" s="20" t="s">
        <v>20</v>
      </c>
      <c r="AS7042" s="32" t="str">
        <f t="shared" si="122"/>
        <v>FALSO</v>
      </c>
    </row>
    <row r="7043" spans="41:45" x14ac:dyDescent="0.2">
      <c r="AO7043" t="s">
        <v>7163</v>
      </c>
      <c r="AP7043" s="20" t="s">
        <v>32</v>
      </c>
      <c r="AQ7043" s="28">
        <v>2493</v>
      </c>
      <c r="AR7043" s="20" t="s">
        <v>19</v>
      </c>
      <c r="AS7043" s="32" t="str">
        <f t="shared" si="122"/>
        <v>FALSO</v>
      </c>
    </row>
    <row r="7044" spans="41:45" x14ac:dyDescent="0.2">
      <c r="AO7044" t="s">
        <v>7164</v>
      </c>
      <c r="AP7044" s="20" t="s">
        <v>108</v>
      </c>
      <c r="AQ7044" s="28">
        <v>1017</v>
      </c>
      <c r="AR7044" s="20" t="s">
        <v>17</v>
      </c>
      <c r="AS7044" s="32" t="str">
        <f t="shared" si="122"/>
        <v>VERO</v>
      </c>
    </row>
    <row r="7045" spans="41:45" x14ac:dyDescent="0.2">
      <c r="AO7045" t="s">
        <v>7165</v>
      </c>
      <c r="AP7045" s="20" t="s">
        <v>157</v>
      </c>
      <c r="AQ7045" s="28">
        <v>2276</v>
      </c>
      <c r="AR7045" s="20" t="s">
        <v>19</v>
      </c>
      <c r="AS7045" s="32" t="str">
        <f t="shared" si="122"/>
        <v>FALSO</v>
      </c>
    </row>
    <row r="7046" spans="41:45" x14ac:dyDescent="0.2">
      <c r="AO7046" t="s">
        <v>7166</v>
      </c>
      <c r="AP7046" s="20" t="s">
        <v>180</v>
      </c>
      <c r="AQ7046" s="28">
        <v>2626</v>
      </c>
      <c r="AR7046" s="20" t="s">
        <v>19</v>
      </c>
      <c r="AS7046" s="32" t="str">
        <f t="shared" si="122"/>
        <v>FALSO</v>
      </c>
    </row>
    <row r="7047" spans="41:45" x14ac:dyDescent="0.2">
      <c r="AO7047" t="s">
        <v>7167</v>
      </c>
      <c r="AP7047" s="20" t="s">
        <v>120</v>
      </c>
      <c r="AQ7047" s="28">
        <v>1705</v>
      </c>
      <c r="AR7047" s="20" t="s">
        <v>18</v>
      </c>
      <c r="AS7047" s="32" t="str">
        <f t="shared" si="122"/>
        <v>FALSO</v>
      </c>
    </row>
    <row r="7048" spans="41:45" x14ac:dyDescent="0.2">
      <c r="AO7048" t="s">
        <v>7168</v>
      </c>
      <c r="AP7048" s="20" t="s">
        <v>101</v>
      </c>
      <c r="AQ7048" s="28">
        <v>2389</v>
      </c>
      <c r="AR7048" s="20" t="s">
        <v>19</v>
      </c>
      <c r="AS7048" s="32" t="str">
        <f t="shared" si="122"/>
        <v>FALSO</v>
      </c>
    </row>
    <row r="7049" spans="41:45" x14ac:dyDescent="0.2">
      <c r="AO7049" t="s">
        <v>7169</v>
      </c>
      <c r="AP7049" s="20" t="s">
        <v>42</v>
      </c>
      <c r="AQ7049" s="28">
        <v>1748</v>
      </c>
      <c r="AR7049" s="20" t="s">
        <v>18</v>
      </c>
      <c r="AS7049" s="32" t="str">
        <f t="shared" si="122"/>
        <v>VERO</v>
      </c>
    </row>
    <row r="7050" spans="41:45" x14ac:dyDescent="0.2">
      <c r="AO7050" t="s">
        <v>7170</v>
      </c>
      <c r="AP7050" s="20" t="s">
        <v>171</v>
      </c>
      <c r="AQ7050" s="28">
        <v>2541</v>
      </c>
      <c r="AR7050" s="20" t="s">
        <v>19</v>
      </c>
      <c r="AS7050" s="32" t="str">
        <f t="shared" si="122"/>
        <v>VERO</v>
      </c>
    </row>
    <row r="7051" spans="41:45" x14ac:dyDescent="0.2">
      <c r="AO7051" t="s">
        <v>7171</v>
      </c>
      <c r="AP7051" s="20" t="s">
        <v>101</v>
      </c>
      <c r="AQ7051" s="28">
        <v>2388</v>
      </c>
      <c r="AR7051" s="20" t="s">
        <v>19</v>
      </c>
      <c r="AS7051" s="32" t="str">
        <f t="shared" si="122"/>
        <v>FALSO</v>
      </c>
    </row>
    <row r="7052" spans="41:45" x14ac:dyDescent="0.2">
      <c r="AO7052" t="s">
        <v>7172</v>
      </c>
      <c r="AP7052" s="20" t="s">
        <v>59</v>
      </c>
      <c r="AQ7052" s="28">
        <v>2130</v>
      </c>
      <c r="AR7052" s="20" t="s">
        <v>19</v>
      </c>
      <c r="AS7052" s="32" t="str">
        <f t="shared" si="122"/>
        <v>VERO</v>
      </c>
    </row>
    <row r="7053" spans="41:45" x14ac:dyDescent="0.2">
      <c r="AO7053" t="s">
        <v>7173</v>
      </c>
      <c r="AP7053" s="20" t="s">
        <v>32</v>
      </c>
      <c r="AQ7053" s="28">
        <v>2701</v>
      </c>
      <c r="AR7053" s="20" t="s">
        <v>19</v>
      </c>
      <c r="AS7053" s="32" t="str">
        <f t="shared" si="122"/>
        <v>FALSO</v>
      </c>
    </row>
    <row r="7054" spans="41:45" x14ac:dyDescent="0.2">
      <c r="AO7054" t="s">
        <v>7174</v>
      </c>
      <c r="AP7054" s="20" t="s">
        <v>35</v>
      </c>
      <c r="AQ7054" s="28">
        <v>1504</v>
      </c>
      <c r="AR7054" s="20" t="s">
        <v>18</v>
      </c>
      <c r="AS7054" s="32" t="str">
        <f t="shared" si="122"/>
        <v>VERO</v>
      </c>
    </row>
    <row r="7055" spans="41:45" x14ac:dyDescent="0.2">
      <c r="AO7055" t="s">
        <v>7175</v>
      </c>
      <c r="AP7055" s="20" t="s">
        <v>101</v>
      </c>
      <c r="AQ7055" s="28">
        <v>2557</v>
      </c>
      <c r="AR7055" s="20" t="s">
        <v>19</v>
      </c>
      <c r="AS7055" s="32" t="str">
        <f t="shared" si="122"/>
        <v>FALSO</v>
      </c>
    </row>
    <row r="7056" spans="41:45" x14ac:dyDescent="0.2">
      <c r="AO7056" t="s">
        <v>7176</v>
      </c>
      <c r="AP7056" s="20" t="s">
        <v>63</v>
      </c>
      <c r="AQ7056" s="28">
        <v>2581</v>
      </c>
      <c r="AR7056" s="20" t="s">
        <v>19</v>
      </c>
      <c r="AS7056" s="32" t="str">
        <f t="shared" si="122"/>
        <v>FALSO</v>
      </c>
    </row>
    <row r="7057" spans="41:45" x14ac:dyDescent="0.2">
      <c r="AO7057" t="s">
        <v>7177</v>
      </c>
      <c r="AP7057" s="20" t="s">
        <v>55</v>
      </c>
      <c r="AQ7057" s="28">
        <v>2089</v>
      </c>
      <c r="AR7057" s="20" t="s">
        <v>18</v>
      </c>
      <c r="AS7057" s="32" t="str">
        <f t="shared" si="122"/>
        <v>VERO</v>
      </c>
    </row>
    <row r="7058" spans="41:45" x14ac:dyDescent="0.2">
      <c r="AO7058" t="s">
        <v>7178</v>
      </c>
      <c r="AP7058" s="20" t="s">
        <v>63</v>
      </c>
      <c r="AQ7058" s="28">
        <v>2383</v>
      </c>
      <c r="AR7058" s="20" t="s">
        <v>19</v>
      </c>
      <c r="AS7058" s="32" t="str">
        <f t="shared" si="122"/>
        <v>FALSO</v>
      </c>
    </row>
    <row r="7059" spans="41:45" x14ac:dyDescent="0.2">
      <c r="AO7059" t="s">
        <v>7179</v>
      </c>
      <c r="AP7059" s="20" t="s">
        <v>133</v>
      </c>
      <c r="AQ7059" s="28">
        <v>2427</v>
      </c>
      <c r="AR7059" s="20" t="s">
        <v>19</v>
      </c>
      <c r="AS7059" s="32" t="str">
        <f t="shared" si="122"/>
        <v>VERO</v>
      </c>
    </row>
    <row r="7060" spans="41:45" x14ac:dyDescent="0.2">
      <c r="AO7060" t="s">
        <v>7180</v>
      </c>
      <c r="AP7060" s="20" t="s">
        <v>44</v>
      </c>
      <c r="AQ7060" s="28">
        <v>1549</v>
      </c>
      <c r="AR7060" s="20" t="s">
        <v>18</v>
      </c>
      <c r="AS7060" s="32" t="str">
        <f t="shared" si="122"/>
        <v>FALSO</v>
      </c>
    </row>
    <row r="7061" spans="41:45" x14ac:dyDescent="0.2">
      <c r="AO7061" t="s">
        <v>7181</v>
      </c>
      <c r="AP7061" s="20" t="s">
        <v>103</v>
      </c>
      <c r="AQ7061" s="28">
        <v>1240</v>
      </c>
      <c r="AR7061" s="20" t="s">
        <v>17</v>
      </c>
      <c r="AS7061" s="32" t="str">
        <f t="shared" si="122"/>
        <v>VERO</v>
      </c>
    </row>
    <row r="7062" spans="41:45" x14ac:dyDescent="0.2">
      <c r="AO7062" t="s">
        <v>7182</v>
      </c>
      <c r="AP7062" s="20" t="s">
        <v>214</v>
      </c>
      <c r="AQ7062" s="28">
        <v>3272</v>
      </c>
      <c r="AR7062" s="20" t="s">
        <v>20</v>
      </c>
      <c r="AS7062" s="32" t="str">
        <f t="shared" si="122"/>
        <v>FALSO</v>
      </c>
    </row>
    <row r="7063" spans="41:45" x14ac:dyDescent="0.2">
      <c r="AO7063" t="s">
        <v>7183</v>
      </c>
      <c r="AP7063" s="20" t="s">
        <v>214</v>
      </c>
      <c r="AQ7063" s="28">
        <v>3194</v>
      </c>
      <c r="AR7063" s="20" t="s">
        <v>20</v>
      </c>
      <c r="AS7063" s="32" t="str">
        <f t="shared" si="122"/>
        <v>FALSO</v>
      </c>
    </row>
    <row r="7064" spans="41:45" x14ac:dyDescent="0.2">
      <c r="AO7064" t="s">
        <v>7184</v>
      </c>
      <c r="AP7064" s="20" t="s">
        <v>209</v>
      </c>
      <c r="AQ7064" s="28">
        <v>1440</v>
      </c>
      <c r="AR7064" s="20" t="s">
        <v>18</v>
      </c>
      <c r="AS7064" s="32" t="str">
        <f t="shared" si="122"/>
        <v>FALSO</v>
      </c>
    </row>
    <row r="7065" spans="41:45" x14ac:dyDescent="0.2">
      <c r="AO7065" t="s">
        <v>7185</v>
      </c>
      <c r="AP7065" s="20" t="s">
        <v>221</v>
      </c>
      <c r="AQ7065" s="28">
        <v>2430</v>
      </c>
      <c r="AR7065" s="20" t="s">
        <v>19</v>
      </c>
      <c r="AS7065" s="32" t="str">
        <f t="shared" si="122"/>
        <v>FALSO</v>
      </c>
    </row>
    <row r="7066" spans="41:45" x14ac:dyDescent="0.2">
      <c r="AO7066" t="s">
        <v>7186</v>
      </c>
      <c r="AP7066" s="20" t="s">
        <v>203</v>
      </c>
      <c r="AQ7066" s="28">
        <v>3140</v>
      </c>
      <c r="AR7066" s="20" t="s">
        <v>20</v>
      </c>
      <c r="AS7066" s="32" t="str">
        <f t="shared" ref="AS7066:AS7129" si="123">IF((LOOKUP(AP7066,$AT$3:$AT$60))=AP7066,"VERO","FALSO")</f>
        <v>FALSO</v>
      </c>
    </row>
    <row r="7067" spans="41:45" x14ac:dyDescent="0.2">
      <c r="AO7067" t="s">
        <v>7187</v>
      </c>
      <c r="AP7067" s="20" t="s">
        <v>77</v>
      </c>
      <c r="AQ7067" s="28">
        <v>1258</v>
      </c>
      <c r="AR7067" s="20" t="s">
        <v>17</v>
      </c>
      <c r="AS7067" s="32" t="str">
        <f t="shared" si="123"/>
        <v>VERO</v>
      </c>
    </row>
    <row r="7068" spans="41:45" x14ac:dyDescent="0.2">
      <c r="AO7068" t="s">
        <v>7188</v>
      </c>
      <c r="AP7068" s="20" t="s">
        <v>103</v>
      </c>
      <c r="AQ7068" s="28">
        <v>1105</v>
      </c>
      <c r="AR7068" s="20" t="s">
        <v>17</v>
      </c>
      <c r="AS7068" s="32" t="str">
        <f t="shared" si="123"/>
        <v>VERO</v>
      </c>
    </row>
    <row r="7069" spans="41:45" x14ac:dyDescent="0.2">
      <c r="AO7069" t="s">
        <v>7189</v>
      </c>
      <c r="AP7069" s="20" t="s">
        <v>31</v>
      </c>
      <c r="AQ7069" s="28">
        <v>2234</v>
      </c>
      <c r="AR7069" s="20" t="s">
        <v>19</v>
      </c>
      <c r="AS7069" s="32" t="str">
        <f t="shared" si="123"/>
        <v>VERO</v>
      </c>
    </row>
    <row r="7070" spans="41:45" x14ac:dyDescent="0.2">
      <c r="AO7070" t="s">
        <v>7190</v>
      </c>
      <c r="AP7070" s="20" t="s">
        <v>101</v>
      </c>
      <c r="AQ7070" s="28">
        <v>2389</v>
      </c>
      <c r="AR7070" s="20" t="s">
        <v>19</v>
      </c>
      <c r="AS7070" s="32" t="str">
        <f t="shared" si="123"/>
        <v>FALSO</v>
      </c>
    </row>
    <row r="7071" spans="41:45" x14ac:dyDescent="0.2">
      <c r="AO7071" t="s">
        <v>7191</v>
      </c>
      <c r="AP7071" s="20" t="s">
        <v>144</v>
      </c>
      <c r="AQ7071" s="28">
        <v>1728</v>
      </c>
      <c r="AR7071" s="20" t="s">
        <v>18</v>
      </c>
      <c r="AS7071" s="32" t="str">
        <f t="shared" si="123"/>
        <v>VERO</v>
      </c>
    </row>
    <row r="7072" spans="41:45" x14ac:dyDescent="0.2">
      <c r="AO7072" t="s">
        <v>7192</v>
      </c>
      <c r="AP7072" s="20" t="s">
        <v>77</v>
      </c>
      <c r="AQ7072" s="28">
        <v>1551</v>
      </c>
      <c r="AR7072" s="20" t="s">
        <v>18</v>
      </c>
      <c r="AS7072" s="32" t="str">
        <f t="shared" si="123"/>
        <v>VERO</v>
      </c>
    </row>
    <row r="7073" spans="41:45" x14ac:dyDescent="0.2">
      <c r="AO7073" t="s">
        <v>7193</v>
      </c>
      <c r="AP7073" s="20" t="s">
        <v>27</v>
      </c>
      <c r="AQ7073" s="28">
        <v>2466</v>
      </c>
      <c r="AR7073" s="20" t="s">
        <v>19</v>
      </c>
      <c r="AS7073" s="32" t="str">
        <f t="shared" si="123"/>
        <v>FALSO</v>
      </c>
    </row>
    <row r="7074" spans="41:45" x14ac:dyDescent="0.2">
      <c r="AO7074" t="s">
        <v>7194</v>
      </c>
      <c r="AP7074" s="20" t="s">
        <v>127</v>
      </c>
      <c r="AQ7074" s="28">
        <v>2246</v>
      </c>
      <c r="AR7074" s="20" t="s">
        <v>19</v>
      </c>
      <c r="AS7074" s="32" t="str">
        <f t="shared" si="123"/>
        <v>FALSO</v>
      </c>
    </row>
    <row r="7075" spans="41:45" x14ac:dyDescent="0.2">
      <c r="AO7075" t="s">
        <v>7195</v>
      </c>
      <c r="AP7075" s="20" t="s">
        <v>164</v>
      </c>
      <c r="AQ7075" s="28">
        <v>1159</v>
      </c>
      <c r="AR7075" s="20" t="s">
        <v>17</v>
      </c>
      <c r="AS7075" s="32" t="str">
        <f t="shared" si="123"/>
        <v>VERO</v>
      </c>
    </row>
    <row r="7076" spans="41:45" x14ac:dyDescent="0.2">
      <c r="AO7076" t="s">
        <v>7196</v>
      </c>
      <c r="AP7076" s="20" t="s">
        <v>32</v>
      </c>
      <c r="AQ7076" s="28">
        <v>2740</v>
      </c>
      <c r="AR7076" s="20" t="s">
        <v>19</v>
      </c>
      <c r="AS7076" s="32" t="str">
        <f t="shared" si="123"/>
        <v>FALSO</v>
      </c>
    </row>
    <row r="7077" spans="41:45" x14ac:dyDescent="0.2">
      <c r="AO7077" t="s">
        <v>7197</v>
      </c>
      <c r="AP7077" s="20" t="s">
        <v>147</v>
      </c>
      <c r="AQ7077" s="28">
        <v>1726</v>
      </c>
      <c r="AR7077" s="20" t="s">
        <v>18</v>
      </c>
      <c r="AS7077" s="32" t="str">
        <f t="shared" si="123"/>
        <v>FALSO</v>
      </c>
    </row>
    <row r="7078" spans="41:45" x14ac:dyDescent="0.2">
      <c r="AO7078" t="s">
        <v>7198</v>
      </c>
      <c r="AP7078" s="20" t="s">
        <v>98</v>
      </c>
      <c r="AQ7078" s="28">
        <v>2801</v>
      </c>
      <c r="AR7078" s="20" t="s">
        <v>19</v>
      </c>
      <c r="AS7078" s="32" t="str">
        <f t="shared" si="123"/>
        <v>FALSO</v>
      </c>
    </row>
    <row r="7079" spans="41:45" x14ac:dyDescent="0.2">
      <c r="AO7079" t="s">
        <v>7199</v>
      </c>
      <c r="AP7079" s="20" t="s">
        <v>120</v>
      </c>
      <c r="AQ7079" s="28">
        <v>1516</v>
      </c>
      <c r="AR7079" s="20" t="s">
        <v>18</v>
      </c>
      <c r="AS7079" s="32" t="str">
        <f t="shared" si="123"/>
        <v>FALSO</v>
      </c>
    </row>
    <row r="7080" spans="41:45" x14ac:dyDescent="0.2">
      <c r="AO7080" t="s">
        <v>7200</v>
      </c>
      <c r="AP7080" s="20" t="s">
        <v>209</v>
      </c>
      <c r="AQ7080" s="28">
        <v>1864</v>
      </c>
      <c r="AR7080" s="20" t="s">
        <v>18</v>
      </c>
      <c r="AS7080" s="32" t="str">
        <f t="shared" si="123"/>
        <v>FALSO</v>
      </c>
    </row>
    <row r="7081" spans="41:45" x14ac:dyDescent="0.2">
      <c r="AO7081" t="s">
        <v>7201</v>
      </c>
      <c r="AP7081" s="20" t="s">
        <v>80</v>
      </c>
      <c r="AQ7081" s="28">
        <v>1527</v>
      </c>
      <c r="AR7081" s="20" t="s">
        <v>18</v>
      </c>
      <c r="AS7081" s="32" t="str">
        <f t="shared" si="123"/>
        <v>FALSO</v>
      </c>
    </row>
    <row r="7082" spans="41:45" x14ac:dyDescent="0.2">
      <c r="AO7082" t="s">
        <v>7202</v>
      </c>
      <c r="AP7082" s="20" t="s">
        <v>209</v>
      </c>
      <c r="AQ7082" s="28">
        <v>1594</v>
      </c>
      <c r="AR7082" s="20" t="s">
        <v>18</v>
      </c>
      <c r="AS7082" s="32" t="str">
        <f t="shared" si="123"/>
        <v>FALSO</v>
      </c>
    </row>
    <row r="7083" spans="41:45" x14ac:dyDescent="0.2">
      <c r="AO7083" t="s">
        <v>7203</v>
      </c>
      <c r="AP7083" s="20" t="s">
        <v>82</v>
      </c>
      <c r="AQ7083" s="28">
        <v>4564</v>
      </c>
      <c r="AR7083" s="20" t="s">
        <v>20</v>
      </c>
      <c r="AS7083" s="32" t="str">
        <f t="shared" si="123"/>
        <v>FALSO</v>
      </c>
    </row>
    <row r="7084" spans="41:45" x14ac:dyDescent="0.2">
      <c r="AO7084" t="s">
        <v>7204</v>
      </c>
      <c r="AP7084" s="20" t="s">
        <v>214</v>
      </c>
      <c r="AQ7084" s="28">
        <v>3411</v>
      </c>
      <c r="AR7084" s="20" t="s">
        <v>20</v>
      </c>
      <c r="AS7084" s="32" t="str">
        <f t="shared" si="123"/>
        <v>FALSO</v>
      </c>
    </row>
    <row r="7085" spans="41:45" x14ac:dyDescent="0.2">
      <c r="AO7085" t="s">
        <v>7205</v>
      </c>
      <c r="AP7085" s="20" t="s">
        <v>103</v>
      </c>
      <c r="AQ7085" s="28">
        <v>1197</v>
      </c>
      <c r="AR7085" s="20" t="s">
        <v>17</v>
      </c>
      <c r="AS7085" s="32" t="str">
        <f t="shared" si="123"/>
        <v>VERO</v>
      </c>
    </row>
    <row r="7086" spans="41:45" x14ac:dyDescent="0.2">
      <c r="AO7086" t="s">
        <v>7206</v>
      </c>
      <c r="AP7086" s="20" t="s">
        <v>63</v>
      </c>
      <c r="AQ7086" s="28">
        <v>2479</v>
      </c>
      <c r="AR7086" s="20" t="s">
        <v>19</v>
      </c>
      <c r="AS7086" s="32" t="str">
        <f t="shared" si="123"/>
        <v>FALSO</v>
      </c>
    </row>
    <row r="7087" spans="41:45" x14ac:dyDescent="0.2">
      <c r="AO7087" t="s">
        <v>7207</v>
      </c>
      <c r="AP7087" s="20" t="s">
        <v>49</v>
      </c>
      <c r="AQ7087" s="28">
        <v>2264</v>
      </c>
      <c r="AR7087" s="20" t="s">
        <v>19</v>
      </c>
      <c r="AS7087" s="32" t="str">
        <f t="shared" si="123"/>
        <v>FALSO</v>
      </c>
    </row>
    <row r="7088" spans="41:45" x14ac:dyDescent="0.2">
      <c r="AO7088" t="s">
        <v>7208</v>
      </c>
      <c r="AP7088" s="20" t="s">
        <v>154</v>
      </c>
      <c r="AQ7088" s="28">
        <v>2329</v>
      </c>
      <c r="AR7088" s="20" t="s">
        <v>19</v>
      </c>
      <c r="AS7088" s="32" t="str">
        <f t="shared" si="123"/>
        <v>VERO</v>
      </c>
    </row>
    <row r="7089" spans="41:45" x14ac:dyDescent="0.2">
      <c r="AO7089" t="s">
        <v>7209</v>
      </c>
      <c r="AP7089" s="20" t="s">
        <v>69</v>
      </c>
      <c r="AQ7089" s="28">
        <v>2472</v>
      </c>
      <c r="AR7089" s="20" t="s">
        <v>19</v>
      </c>
      <c r="AS7089" s="32" t="str">
        <f t="shared" si="123"/>
        <v>VERO</v>
      </c>
    </row>
    <row r="7090" spans="41:45" x14ac:dyDescent="0.2">
      <c r="AO7090" t="s">
        <v>7210</v>
      </c>
      <c r="AP7090" s="20" t="s">
        <v>144</v>
      </c>
      <c r="AQ7090" s="28">
        <v>1181</v>
      </c>
      <c r="AR7090" s="20" t="s">
        <v>17</v>
      </c>
      <c r="AS7090" s="32" t="str">
        <f t="shared" si="123"/>
        <v>VERO</v>
      </c>
    </row>
    <row r="7091" spans="41:45" x14ac:dyDescent="0.2">
      <c r="AO7091" t="s">
        <v>7211</v>
      </c>
      <c r="AP7091" s="20" t="s">
        <v>144</v>
      </c>
      <c r="AQ7091" s="28">
        <v>1490</v>
      </c>
      <c r="AR7091" s="20" t="s">
        <v>18</v>
      </c>
      <c r="AS7091" s="32" t="str">
        <f t="shared" si="123"/>
        <v>VERO</v>
      </c>
    </row>
    <row r="7092" spans="41:45" x14ac:dyDescent="0.2">
      <c r="AO7092" t="s">
        <v>7212</v>
      </c>
      <c r="AP7092" s="20" t="s">
        <v>74</v>
      </c>
      <c r="AQ7092" s="28">
        <v>1742</v>
      </c>
      <c r="AR7092" s="20" t="s">
        <v>18</v>
      </c>
      <c r="AS7092" s="32" t="str">
        <f t="shared" si="123"/>
        <v>FALSO</v>
      </c>
    </row>
    <row r="7093" spans="41:45" x14ac:dyDescent="0.2">
      <c r="AO7093" t="s">
        <v>7213</v>
      </c>
      <c r="AP7093" s="20" t="s">
        <v>162</v>
      </c>
      <c r="AQ7093" s="28">
        <v>937</v>
      </c>
      <c r="AR7093" s="20" t="s">
        <v>17</v>
      </c>
      <c r="AS7093" s="32" t="str">
        <f t="shared" si="123"/>
        <v>VERO</v>
      </c>
    </row>
    <row r="7094" spans="41:45" x14ac:dyDescent="0.2">
      <c r="AO7094" t="s">
        <v>7214</v>
      </c>
      <c r="AP7094" s="20" t="s">
        <v>80</v>
      </c>
      <c r="AQ7094" s="28">
        <v>1981</v>
      </c>
      <c r="AR7094" s="20" t="s">
        <v>18</v>
      </c>
      <c r="AS7094" s="32" t="str">
        <f t="shared" si="123"/>
        <v>FALSO</v>
      </c>
    </row>
    <row r="7095" spans="41:45" x14ac:dyDescent="0.2">
      <c r="AO7095" t="s">
        <v>7215</v>
      </c>
      <c r="AP7095" s="20" t="s">
        <v>61</v>
      </c>
      <c r="AQ7095" s="28">
        <v>1445</v>
      </c>
      <c r="AR7095" s="20" t="s">
        <v>18</v>
      </c>
      <c r="AS7095" s="32" t="str">
        <f t="shared" si="123"/>
        <v>VERO</v>
      </c>
    </row>
    <row r="7096" spans="41:45" x14ac:dyDescent="0.2">
      <c r="AO7096" t="s">
        <v>7216</v>
      </c>
      <c r="AP7096" s="20" t="s">
        <v>61</v>
      </c>
      <c r="AQ7096" s="28">
        <v>1525</v>
      </c>
      <c r="AR7096" s="20" t="s">
        <v>18</v>
      </c>
      <c r="AS7096" s="32" t="str">
        <f t="shared" si="123"/>
        <v>VERO</v>
      </c>
    </row>
    <row r="7097" spans="41:45" x14ac:dyDescent="0.2">
      <c r="AO7097" t="s">
        <v>7217</v>
      </c>
      <c r="AP7097" s="20" t="s">
        <v>214</v>
      </c>
      <c r="AQ7097" s="28">
        <v>3029</v>
      </c>
      <c r="AR7097" s="20" t="s">
        <v>20</v>
      </c>
      <c r="AS7097" s="32" t="str">
        <f t="shared" si="123"/>
        <v>FALSO</v>
      </c>
    </row>
    <row r="7098" spans="41:45" x14ac:dyDescent="0.2">
      <c r="AO7098" t="s">
        <v>7218</v>
      </c>
      <c r="AP7098" s="20" t="s">
        <v>171</v>
      </c>
      <c r="AQ7098" s="28">
        <v>2423</v>
      </c>
      <c r="AR7098" s="20" t="s">
        <v>19</v>
      </c>
      <c r="AS7098" s="32" t="str">
        <f t="shared" si="123"/>
        <v>VERO</v>
      </c>
    </row>
    <row r="7099" spans="41:45" x14ac:dyDescent="0.2">
      <c r="AO7099" t="s">
        <v>7219</v>
      </c>
      <c r="AP7099" s="20" t="s">
        <v>188</v>
      </c>
      <c r="AQ7099" s="28">
        <v>2619</v>
      </c>
      <c r="AR7099" s="20" t="s">
        <v>19</v>
      </c>
      <c r="AS7099" s="32" t="str">
        <f t="shared" si="123"/>
        <v>FALSO</v>
      </c>
    </row>
    <row r="7100" spans="41:45" x14ac:dyDescent="0.2">
      <c r="AO7100" t="s">
        <v>7220</v>
      </c>
      <c r="AP7100" s="20" t="s">
        <v>177</v>
      </c>
      <c r="AQ7100" s="28">
        <v>2680</v>
      </c>
      <c r="AR7100" s="20" t="s">
        <v>19</v>
      </c>
      <c r="AS7100" s="32" t="str">
        <f t="shared" si="123"/>
        <v>FALSO</v>
      </c>
    </row>
    <row r="7101" spans="41:45" x14ac:dyDescent="0.2">
      <c r="AO7101" t="s">
        <v>7221</v>
      </c>
      <c r="AP7101" s="20" t="s">
        <v>177</v>
      </c>
      <c r="AQ7101" s="28">
        <v>2720</v>
      </c>
      <c r="AR7101" s="20" t="s">
        <v>19</v>
      </c>
      <c r="AS7101" s="32" t="str">
        <f t="shared" si="123"/>
        <v>FALSO</v>
      </c>
    </row>
    <row r="7102" spans="41:45" x14ac:dyDescent="0.2">
      <c r="AO7102" t="s">
        <v>7222</v>
      </c>
      <c r="AP7102" s="20" t="s">
        <v>90</v>
      </c>
      <c r="AQ7102" s="28">
        <v>1830</v>
      </c>
      <c r="AR7102" s="20" t="s">
        <v>18</v>
      </c>
      <c r="AS7102" s="32" t="str">
        <f t="shared" si="123"/>
        <v>VERO</v>
      </c>
    </row>
    <row r="7103" spans="41:45" x14ac:dyDescent="0.2">
      <c r="AO7103" t="s">
        <v>7223</v>
      </c>
      <c r="AP7103" s="20" t="s">
        <v>206</v>
      </c>
      <c r="AQ7103" s="28">
        <v>3244</v>
      </c>
      <c r="AR7103" s="20" t="s">
        <v>20</v>
      </c>
      <c r="AS7103" s="32" t="str">
        <f t="shared" si="123"/>
        <v>FALSO</v>
      </c>
    </row>
    <row r="7104" spans="41:45" x14ac:dyDescent="0.2">
      <c r="AO7104" t="s">
        <v>7224</v>
      </c>
      <c r="AP7104" s="20" t="s">
        <v>214</v>
      </c>
      <c r="AQ7104" s="28">
        <v>3505</v>
      </c>
      <c r="AR7104" s="20" t="s">
        <v>20</v>
      </c>
      <c r="AS7104" s="32" t="str">
        <f t="shared" si="123"/>
        <v>FALSO</v>
      </c>
    </row>
    <row r="7105" spans="41:45" x14ac:dyDescent="0.2">
      <c r="AO7105" t="s">
        <v>7225</v>
      </c>
      <c r="AP7105" s="20" t="s">
        <v>225</v>
      </c>
      <c r="AQ7105" s="28">
        <v>2430</v>
      </c>
      <c r="AR7105" s="20" t="s">
        <v>19</v>
      </c>
      <c r="AS7105" s="32" t="str">
        <f t="shared" si="123"/>
        <v>FALSO</v>
      </c>
    </row>
    <row r="7106" spans="41:45" x14ac:dyDescent="0.2">
      <c r="AO7106" t="s">
        <v>7226</v>
      </c>
      <c r="AP7106" s="20" t="s">
        <v>32</v>
      </c>
      <c r="AQ7106" s="28">
        <v>2608</v>
      </c>
      <c r="AR7106" s="20" t="s">
        <v>19</v>
      </c>
      <c r="AS7106" s="32" t="str">
        <f t="shared" si="123"/>
        <v>FALSO</v>
      </c>
    </row>
    <row r="7107" spans="41:45" x14ac:dyDescent="0.2">
      <c r="AO7107" t="s">
        <v>7227</v>
      </c>
      <c r="AP7107" s="20" t="s">
        <v>84</v>
      </c>
      <c r="AQ7107" s="28">
        <v>1147</v>
      </c>
      <c r="AR7107" s="20" t="s">
        <v>17</v>
      </c>
      <c r="AS7107" s="32" t="str">
        <f t="shared" si="123"/>
        <v>VERO</v>
      </c>
    </row>
    <row r="7108" spans="41:45" x14ac:dyDescent="0.2">
      <c r="AO7108" t="s">
        <v>7228</v>
      </c>
      <c r="AP7108" s="20" t="s">
        <v>214</v>
      </c>
      <c r="AQ7108" s="28">
        <v>3180</v>
      </c>
      <c r="AR7108" s="20" t="s">
        <v>20</v>
      </c>
      <c r="AS7108" s="32" t="str">
        <f t="shared" si="123"/>
        <v>FALSO</v>
      </c>
    </row>
    <row r="7109" spans="41:45" x14ac:dyDescent="0.2">
      <c r="AO7109" t="s">
        <v>7229</v>
      </c>
      <c r="AP7109" s="20" t="s">
        <v>212</v>
      </c>
      <c r="AQ7109" s="28">
        <v>2628</v>
      </c>
      <c r="AR7109" s="20" t="s">
        <v>19</v>
      </c>
      <c r="AS7109" s="32" t="str">
        <f t="shared" si="123"/>
        <v>FALSO</v>
      </c>
    </row>
    <row r="7110" spans="41:45" x14ac:dyDescent="0.2">
      <c r="AO7110" t="s">
        <v>7230</v>
      </c>
      <c r="AP7110" s="20" t="s">
        <v>125</v>
      </c>
      <c r="AQ7110" s="28">
        <v>2186</v>
      </c>
      <c r="AR7110" s="20" t="s">
        <v>19</v>
      </c>
      <c r="AS7110" s="32" t="str">
        <f t="shared" si="123"/>
        <v>FALSO</v>
      </c>
    </row>
    <row r="7111" spans="41:45" x14ac:dyDescent="0.2">
      <c r="AO7111" t="s">
        <v>7231</v>
      </c>
      <c r="AP7111" s="20" t="s">
        <v>100</v>
      </c>
      <c r="AQ7111" s="28">
        <v>1467</v>
      </c>
      <c r="AR7111" s="20" t="s">
        <v>18</v>
      </c>
      <c r="AS7111" s="32" t="str">
        <f t="shared" si="123"/>
        <v>VERO</v>
      </c>
    </row>
    <row r="7112" spans="41:45" x14ac:dyDescent="0.2">
      <c r="AO7112" t="s">
        <v>7232</v>
      </c>
      <c r="AP7112" s="20" t="s">
        <v>227</v>
      </c>
      <c r="AQ7112" s="28">
        <v>2820</v>
      </c>
      <c r="AR7112" s="20" t="s">
        <v>19</v>
      </c>
      <c r="AS7112" s="32" t="str">
        <f t="shared" si="123"/>
        <v>FALSO</v>
      </c>
    </row>
    <row r="7113" spans="41:45" x14ac:dyDescent="0.2">
      <c r="AO7113" t="s">
        <v>7233</v>
      </c>
      <c r="AP7113" s="20" t="s">
        <v>65</v>
      </c>
      <c r="AQ7113" s="28">
        <v>3663</v>
      </c>
      <c r="AR7113" s="20" t="s">
        <v>20</v>
      </c>
      <c r="AS7113" s="32" t="str">
        <f t="shared" si="123"/>
        <v>FALSO</v>
      </c>
    </row>
    <row r="7114" spans="41:45" x14ac:dyDescent="0.2">
      <c r="AO7114" t="s">
        <v>7234</v>
      </c>
      <c r="AP7114" s="20" t="s">
        <v>63</v>
      </c>
      <c r="AQ7114" s="28">
        <v>2606</v>
      </c>
      <c r="AR7114" s="20" t="s">
        <v>19</v>
      </c>
      <c r="AS7114" s="32" t="str">
        <f t="shared" si="123"/>
        <v>FALSO</v>
      </c>
    </row>
    <row r="7115" spans="41:45" x14ac:dyDescent="0.2">
      <c r="AO7115" t="s">
        <v>7235</v>
      </c>
      <c r="AP7115" s="20" t="s">
        <v>38</v>
      </c>
      <c r="AQ7115" s="28">
        <v>2233</v>
      </c>
      <c r="AR7115" s="20" t="s">
        <v>19</v>
      </c>
      <c r="AS7115" s="32" t="str">
        <f t="shared" si="123"/>
        <v>VERO</v>
      </c>
    </row>
    <row r="7116" spans="41:45" x14ac:dyDescent="0.2">
      <c r="AO7116" t="s">
        <v>7236</v>
      </c>
      <c r="AP7116" s="20" t="s">
        <v>188</v>
      </c>
      <c r="AQ7116" s="28">
        <v>2715</v>
      </c>
      <c r="AR7116" s="20" t="s">
        <v>19</v>
      </c>
      <c r="AS7116" s="32" t="str">
        <f t="shared" si="123"/>
        <v>FALSO</v>
      </c>
    </row>
    <row r="7117" spans="41:45" x14ac:dyDescent="0.2">
      <c r="AO7117" t="s">
        <v>7237</v>
      </c>
      <c r="AP7117" s="20" t="s">
        <v>49</v>
      </c>
      <c r="AQ7117" s="28">
        <v>2041</v>
      </c>
      <c r="AR7117" s="20" t="s">
        <v>18</v>
      </c>
      <c r="AS7117" s="32" t="str">
        <f t="shared" si="123"/>
        <v>FALSO</v>
      </c>
    </row>
    <row r="7118" spans="41:45" x14ac:dyDescent="0.2">
      <c r="AO7118" t="s">
        <v>7238</v>
      </c>
      <c r="AP7118" s="20" t="s">
        <v>150</v>
      </c>
      <c r="AQ7118" s="28">
        <v>2034</v>
      </c>
      <c r="AR7118" s="20" t="s">
        <v>18</v>
      </c>
      <c r="AS7118" s="32" t="str">
        <f t="shared" si="123"/>
        <v>VERO</v>
      </c>
    </row>
    <row r="7119" spans="41:45" x14ac:dyDescent="0.2">
      <c r="AO7119" t="s">
        <v>7239</v>
      </c>
      <c r="AP7119" s="20" t="s">
        <v>62</v>
      </c>
      <c r="AQ7119" s="28">
        <v>1191</v>
      </c>
      <c r="AR7119" s="20" t="s">
        <v>17</v>
      </c>
      <c r="AS7119" s="32" t="str">
        <f t="shared" si="123"/>
        <v>VERO</v>
      </c>
    </row>
    <row r="7120" spans="41:45" x14ac:dyDescent="0.2">
      <c r="AO7120" t="s">
        <v>7240</v>
      </c>
      <c r="AP7120" s="20" t="s">
        <v>34</v>
      </c>
      <c r="AQ7120" s="28">
        <v>3170</v>
      </c>
      <c r="AR7120" s="20" t="s">
        <v>20</v>
      </c>
      <c r="AS7120" s="32" t="str">
        <f t="shared" si="123"/>
        <v>FALSO</v>
      </c>
    </row>
    <row r="7121" spans="41:45" x14ac:dyDescent="0.2">
      <c r="AO7121" t="s">
        <v>7241</v>
      </c>
      <c r="AP7121" s="20" t="s">
        <v>56</v>
      </c>
      <c r="AQ7121" s="28">
        <v>1350</v>
      </c>
      <c r="AR7121" s="20" t="s">
        <v>17</v>
      </c>
      <c r="AS7121" s="32" t="str">
        <f t="shared" si="123"/>
        <v>VERO</v>
      </c>
    </row>
    <row r="7122" spans="41:45" x14ac:dyDescent="0.2">
      <c r="AO7122" t="s">
        <v>7242</v>
      </c>
      <c r="AP7122" s="20" t="s">
        <v>34</v>
      </c>
      <c r="AQ7122" s="28">
        <v>2460</v>
      </c>
      <c r="AR7122" s="20" t="s">
        <v>19</v>
      </c>
      <c r="AS7122" s="32" t="str">
        <f t="shared" si="123"/>
        <v>FALSO</v>
      </c>
    </row>
    <row r="7123" spans="41:45" x14ac:dyDescent="0.2">
      <c r="AO7123" t="s">
        <v>7243</v>
      </c>
      <c r="AP7123" s="20" t="s">
        <v>63</v>
      </c>
      <c r="AQ7123" s="28">
        <v>2402</v>
      </c>
      <c r="AR7123" s="20" t="s">
        <v>19</v>
      </c>
      <c r="AS7123" s="32" t="str">
        <f t="shared" si="123"/>
        <v>FALSO</v>
      </c>
    </row>
    <row r="7124" spans="41:45" x14ac:dyDescent="0.2">
      <c r="AO7124" t="s">
        <v>7244</v>
      </c>
      <c r="AP7124" s="20" t="s">
        <v>47</v>
      </c>
      <c r="AQ7124" s="28">
        <v>2426</v>
      </c>
      <c r="AR7124" s="20" t="s">
        <v>19</v>
      </c>
      <c r="AS7124" s="32" t="str">
        <f t="shared" si="123"/>
        <v>FALSO</v>
      </c>
    </row>
    <row r="7125" spans="41:45" x14ac:dyDescent="0.2">
      <c r="AO7125" t="s">
        <v>7245</v>
      </c>
      <c r="AP7125" s="20" t="s">
        <v>46</v>
      </c>
      <c r="AQ7125" s="28">
        <v>2038</v>
      </c>
      <c r="AR7125" s="20" t="s">
        <v>18</v>
      </c>
      <c r="AS7125" s="32" t="str">
        <f t="shared" si="123"/>
        <v>FALSO</v>
      </c>
    </row>
    <row r="7126" spans="41:45" x14ac:dyDescent="0.2">
      <c r="AO7126" t="s">
        <v>7246</v>
      </c>
      <c r="AP7126" s="20" t="s">
        <v>78</v>
      </c>
      <c r="AQ7126" s="28">
        <v>2505</v>
      </c>
      <c r="AR7126" s="20" t="s">
        <v>19</v>
      </c>
      <c r="AS7126" s="32" t="str">
        <f t="shared" si="123"/>
        <v>FALSO</v>
      </c>
    </row>
    <row r="7127" spans="41:45" x14ac:dyDescent="0.2">
      <c r="AO7127" t="s">
        <v>7247</v>
      </c>
      <c r="AP7127" s="20" t="s">
        <v>191</v>
      </c>
      <c r="AQ7127" s="28">
        <v>2685</v>
      </c>
      <c r="AR7127" s="20" t="s">
        <v>19</v>
      </c>
      <c r="AS7127" s="32" t="str">
        <f t="shared" si="123"/>
        <v>FALSO</v>
      </c>
    </row>
    <row r="7128" spans="41:45" x14ac:dyDescent="0.2">
      <c r="AO7128" t="s">
        <v>7248</v>
      </c>
      <c r="AP7128" s="20" t="s">
        <v>38</v>
      </c>
      <c r="AQ7128" s="28">
        <v>2427</v>
      </c>
      <c r="AR7128" s="20" t="s">
        <v>19</v>
      </c>
      <c r="AS7128" s="32" t="str">
        <f t="shared" si="123"/>
        <v>VERO</v>
      </c>
    </row>
    <row r="7129" spans="41:45" x14ac:dyDescent="0.2">
      <c r="AO7129" t="s">
        <v>7249</v>
      </c>
      <c r="AP7129" s="20" t="s">
        <v>121</v>
      </c>
      <c r="AQ7129" s="28">
        <v>1317</v>
      </c>
      <c r="AR7129" s="20" t="s">
        <v>17</v>
      </c>
      <c r="AS7129" s="32" t="str">
        <f t="shared" si="123"/>
        <v>VERO</v>
      </c>
    </row>
    <row r="7130" spans="41:45" x14ac:dyDescent="0.2">
      <c r="AO7130" t="s">
        <v>7250</v>
      </c>
      <c r="AP7130" s="20" t="s">
        <v>167</v>
      </c>
      <c r="AQ7130" s="28">
        <v>2631</v>
      </c>
      <c r="AR7130" s="20" t="s">
        <v>19</v>
      </c>
      <c r="AS7130" s="32" t="str">
        <f t="shared" ref="AS7130:AS7193" si="124">IF((LOOKUP(AP7130,$AT$3:$AT$60))=AP7130,"VERO","FALSO")</f>
        <v>FALSO</v>
      </c>
    </row>
    <row r="7131" spans="41:45" x14ac:dyDescent="0.2">
      <c r="AO7131" t="s">
        <v>7251</v>
      </c>
      <c r="AP7131" s="20" t="s">
        <v>103</v>
      </c>
      <c r="AQ7131" s="28">
        <v>1271</v>
      </c>
      <c r="AR7131" s="20" t="s">
        <v>17</v>
      </c>
      <c r="AS7131" s="32" t="str">
        <f t="shared" si="124"/>
        <v>VERO</v>
      </c>
    </row>
    <row r="7132" spans="41:45" x14ac:dyDescent="0.2">
      <c r="AO7132" t="s">
        <v>7252</v>
      </c>
      <c r="AP7132" s="20" t="s">
        <v>90</v>
      </c>
      <c r="AQ7132" s="28">
        <v>1906</v>
      </c>
      <c r="AR7132" s="20" t="s">
        <v>18</v>
      </c>
      <c r="AS7132" s="32" t="str">
        <f t="shared" si="124"/>
        <v>VERO</v>
      </c>
    </row>
    <row r="7133" spans="41:45" x14ac:dyDescent="0.2">
      <c r="AO7133" t="s">
        <v>7253</v>
      </c>
      <c r="AP7133" s="20" t="s">
        <v>103</v>
      </c>
      <c r="AQ7133" s="28">
        <v>1286</v>
      </c>
      <c r="AR7133" s="20" t="s">
        <v>17</v>
      </c>
      <c r="AS7133" s="32" t="str">
        <f t="shared" si="124"/>
        <v>VERO</v>
      </c>
    </row>
    <row r="7134" spans="41:45" x14ac:dyDescent="0.2">
      <c r="AO7134" t="s">
        <v>7254</v>
      </c>
      <c r="AP7134" s="20" t="s">
        <v>103</v>
      </c>
      <c r="AQ7134" s="28">
        <v>1062</v>
      </c>
      <c r="AR7134" s="20" t="s">
        <v>17</v>
      </c>
      <c r="AS7134" s="32" t="str">
        <f t="shared" si="124"/>
        <v>VERO</v>
      </c>
    </row>
    <row r="7135" spans="41:45" x14ac:dyDescent="0.2">
      <c r="AO7135" t="s">
        <v>7255</v>
      </c>
      <c r="AP7135" s="20" t="s">
        <v>177</v>
      </c>
      <c r="AQ7135" s="28">
        <v>3108</v>
      </c>
      <c r="AR7135" s="20" t="s">
        <v>20</v>
      </c>
      <c r="AS7135" s="32" t="str">
        <f t="shared" si="124"/>
        <v>FALSO</v>
      </c>
    </row>
    <row r="7136" spans="41:45" x14ac:dyDescent="0.2">
      <c r="AO7136" t="s">
        <v>7256</v>
      </c>
      <c r="AP7136" s="20" t="s">
        <v>221</v>
      </c>
      <c r="AQ7136" s="28">
        <v>2494</v>
      </c>
      <c r="AR7136" s="20" t="s">
        <v>19</v>
      </c>
      <c r="AS7136" s="32" t="str">
        <f t="shared" si="124"/>
        <v>FALSO</v>
      </c>
    </row>
    <row r="7137" spans="41:45" x14ac:dyDescent="0.2">
      <c r="AO7137" t="s">
        <v>7257</v>
      </c>
      <c r="AP7137" s="20" t="s">
        <v>111</v>
      </c>
      <c r="AQ7137" s="28">
        <v>2388</v>
      </c>
      <c r="AR7137" s="20" t="s">
        <v>19</v>
      </c>
      <c r="AS7137" s="32" t="str">
        <f t="shared" si="124"/>
        <v>FALSO</v>
      </c>
    </row>
    <row r="7138" spans="41:45" x14ac:dyDescent="0.2">
      <c r="AO7138" t="s">
        <v>7258</v>
      </c>
      <c r="AP7138" s="20" t="s">
        <v>70</v>
      </c>
      <c r="AQ7138" s="28">
        <v>1557</v>
      </c>
      <c r="AR7138" s="20" t="s">
        <v>18</v>
      </c>
      <c r="AS7138" s="32" t="str">
        <f t="shared" si="124"/>
        <v>VERO</v>
      </c>
    </row>
    <row r="7139" spans="41:45" x14ac:dyDescent="0.2">
      <c r="AO7139" t="s">
        <v>7259</v>
      </c>
      <c r="AP7139" s="20" t="s">
        <v>114</v>
      </c>
      <c r="AQ7139" s="28">
        <v>1937</v>
      </c>
      <c r="AR7139" s="20" t="s">
        <v>18</v>
      </c>
      <c r="AS7139" s="32" t="str">
        <f t="shared" si="124"/>
        <v>FALSO</v>
      </c>
    </row>
    <row r="7140" spans="41:45" x14ac:dyDescent="0.2">
      <c r="AO7140" t="s">
        <v>7260</v>
      </c>
      <c r="AP7140" s="20" t="s">
        <v>206</v>
      </c>
      <c r="AQ7140" s="28">
        <v>3487</v>
      </c>
      <c r="AR7140" s="20" t="s">
        <v>20</v>
      </c>
      <c r="AS7140" s="32" t="str">
        <f t="shared" si="124"/>
        <v>FALSO</v>
      </c>
    </row>
    <row r="7141" spans="41:45" x14ac:dyDescent="0.2">
      <c r="AO7141" t="s">
        <v>7261</v>
      </c>
      <c r="AP7141" s="20" t="s">
        <v>105</v>
      </c>
      <c r="AQ7141" s="28">
        <v>1162</v>
      </c>
      <c r="AR7141" s="20" t="s">
        <v>17</v>
      </c>
      <c r="AS7141" s="32" t="str">
        <f t="shared" si="124"/>
        <v>VERO</v>
      </c>
    </row>
    <row r="7142" spans="41:45" x14ac:dyDescent="0.2">
      <c r="AO7142" t="s">
        <v>7262</v>
      </c>
      <c r="AP7142" s="20" t="s">
        <v>111</v>
      </c>
      <c r="AQ7142" s="28">
        <v>2435</v>
      </c>
      <c r="AR7142" s="20" t="s">
        <v>19</v>
      </c>
      <c r="AS7142" s="32" t="str">
        <f t="shared" si="124"/>
        <v>FALSO</v>
      </c>
    </row>
    <row r="7143" spans="41:45" x14ac:dyDescent="0.2">
      <c r="AO7143" t="s">
        <v>7263</v>
      </c>
      <c r="AP7143" s="20" t="s">
        <v>34</v>
      </c>
      <c r="AQ7143" s="28">
        <v>2790</v>
      </c>
      <c r="AR7143" s="20" t="s">
        <v>19</v>
      </c>
      <c r="AS7143" s="32" t="str">
        <f t="shared" si="124"/>
        <v>FALSO</v>
      </c>
    </row>
    <row r="7144" spans="41:45" x14ac:dyDescent="0.2">
      <c r="AO7144" t="s">
        <v>7264</v>
      </c>
      <c r="AP7144" s="20" t="s">
        <v>41</v>
      </c>
      <c r="AQ7144" s="28">
        <v>1207</v>
      </c>
      <c r="AR7144" s="20" t="s">
        <v>17</v>
      </c>
      <c r="AS7144" s="32" t="str">
        <f t="shared" si="124"/>
        <v>VERO</v>
      </c>
    </row>
    <row r="7145" spans="41:45" x14ac:dyDescent="0.2">
      <c r="AO7145" t="s">
        <v>7265</v>
      </c>
      <c r="AP7145" s="20" t="s">
        <v>94</v>
      </c>
      <c r="AQ7145" s="28">
        <v>1165</v>
      </c>
      <c r="AR7145" s="20" t="s">
        <v>17</v>
      </c>
      <c r="AS7145" s="32" t="str">
        <f t="shared" si="124"/>
        <v>VERO</v>
      </c>
    </row>
    <row r="7146" spans="41:45" x14ac:dyDescent="0.2">
      <c r="AO7146" t="s">
        <v>7266</v>
      </c>
      <c r="AP7146" s="20" t="s">
        <v>46</v>
      </c>
      <c r="AQ7146" s="28">
        <v>2613</v>
      </c>
      <c r="AR7146" s="20" t="s">
        <v>19</v>
      </c>
      <c r="AS7146" s="32" t="str">
        <f t="shared" si="124"/>
        <v>FALSO</v>
      </c>
    </row>
    <row r="7147" spans="41:45" x14ac:dyDescent="0.2">
      <c r="AO7147" t="s">
        <v>7267</v>
      </c>
      <c r="AP7147" s="20" t="s">
        <v>154</v>
      </c>
      <c r="AQ7147" s="28">
        <v>2276</v>
      </c>
      <c r="AR7147" s="20" t="s">
        <v>19</v>
      </c>
      <c r="AS7147" s="32" t="str">
        <f t="shared" si="124"/>
        <v>VERO</v>
      </c>
    </row>
    <row r="7148" spans="41:45" x14ac:dyDescent="0.2">
      <c r="AO7148" t="s">
        <v>7268</v>
      </c>
      <c r="AP7148" s="20" t="s">
        <v>32</v>
      </c>
      <c r="AQ7148" s="28">
        <v>2650</v>
      </c>
      <c r="AR7148" s="20" t="s">
        <v>19</v>
      </c>
      <c r="AS7148" s="32" t="str">
        <f t="shared" si="124"/>
        <v>FALSO</v>
      </c>
    </row>
    <row r="7149" spans="41:45" x14ac:dyDescent="0.2">
      <c r="AO7149" t="s">
        <v>7269</v>
      </c>
      <c r="AP7149" s="20" t="s">
        <v>67</v>
      </c>
      <c r="AQ7149" s="28">
        <v>3387</v>
      </c>
      <c r="AR7149" s="20" t="s">
        <v>20</v>
      </c>
      <c r="AS7149" s="32" t="str">
        <f t="shared" si="124"/>
        <v>FALSO</v>
      </c>
    </row>
    <row r="7150" spans="41:45" x14ac:dyDescent="0.2">
      <c r="AO7150" t="s">
        <v>7270</v>
      </c>
      <c r="AP7150" s="20" t="s">
        <v>191</v>
      </c>
      <c r="AQ7150" s="28">
        <v>2487</v>
      </c>
      <c r="AR7150" s="20" t="s">
        <v>19</v>
      </c>
      <c r="AS7150" s="32" t="str">
        <f t="shared" si="124"/>
        <v>FALSO</v>
      </c>
    </row>
    <row r="7151" spans="41:45" x14ac:dyDescent="0.2">
      <c r="AO7151" t="s">
        <v>7271</v>
      </c>
      <c r="AP7151" s="20" t="s">
        <v>214</v>
      </c>
      <c r="AQ7151" s="28">
        <v>3194</v>
      </c>
      <c r="AR7151" s="20" t="s">
        <v>20</v>
      </c>
      <c r="AS7151" s="32" t="str">
        <f t="shared" si="124"/>
        <v>FALSO</v>
      </c>
    </row>
    <row r="7152" spans="41:45" x14ac:dyDescent="0.2">
      <c r="AO7152" t="s">
        <v>7272</v>
      </c>
      <c r="AP7152" s="20" t="s">
        <v>206</v>
      </c>
      <c r="AQ7152" s="28">
        <v>3305</v>
      </c>
      <c r="AR7152" s="20" t="s">
        <v>20</v>
      </c>
      <c r="AS7152" s="32" t="str">
        <f t="shared" si="124"/>
        <v>FALSO</v>
      </c>
    </row>
    <row r="7153" spans="41:45" x14ac:dyDescent="0.2">
      <c r="AO7153" t="s">
        <v>7273</v>
      </c>
      <c r="AP7153" s="20" t="s">
        <v>107</v>
      </c>
      <c r="AQ7153" s="28">
        <v>2384</v>
      </c>
      <c r="AR7153" s="20" t="s">
        <v>19</v>
      </c>
      <c r="AS7153" s="32" t="str">
        <f t="shared" si="124"/>
        <v>FALSO</v>
      </c>
    </row>
    <row r="7154" spans="41:45" x14ac:dyDescent="0.2">
      <c r="AO7154" t="s">
        <v>7274</v>
      </c>
      <c r="AP7154" s="20" t="s">
        <v>203</v>
      </c>
      <c r="AQ7154" s="28">
        <v>2474</v>
      </c>
      <c r="AR7154" s="20" t="s">
        <v>19</v>
      </c>
      <c r="AS7154" s="32" t="str">
        <f t="shared" si="124"/>
        <v>FALSO</v>
      </c>
    </row>
    <row r="7155" spans="41:45" x14ac:dyDescent="0.2">
      <c r="AO7155" t="s">
        <v>7275</v>
      </c>
      <c r="AP7155" s="20" t="s">
        <v>121</v>
      </c>
      <c r="AQ7155" s="28">
        <v>1866</v>
      </c>
      <c r="AR7155" s="20" t="s">
        <v>18</v>
      </c>
      <c r="AS7155" s="32" t="str">
        <f t="shared" si="124"/>
        <v>VERO</v>
      </c>
    </row>
    <row r="7156" spans="41:45" x14ac:dyDescent="0.2">
      <c r="AO7156" t="s">
        <v>7276</v>
      </c>
      <c r="AP7156" s="20" t="s">
        <v>63</v>
      </c>
      <c r="AQ7156" s="28">
        <v>3146</v>
      </c>
      <c r="AR7156" s="20" t="s">
        <v>20</v>
      </c>
      <c r="AS7156" s="32" t="str">
        <f t="shared" si="124"/>
        <v>FALSO</v>
      </c>
    </row>
    <row r="7157" spans="41:45" x14ac:dyDescent="0.2">
      <c r="AO7157" t="s">
        <v>7277</v>
      </c>
      <c r="AP7157" s="20" t="s">
        <v>49</v>
      </c>
      <c r="AQ7157" s="28">
        <v>2168</v>
      </c>
      <c r="AR7157" s="20" t="s">
        <v>19</v>
      </c>
      <c r="AS7157" s="32" t="str">
        <f t="shared" si="124"/>
        <v>FALSO</v>
      </c>
    </row>
    <row r="7158" spans="41:45" x14ac:dyDescent="0.2">
      <c r="AO7158" t="s">
        <v>7278</v>
      </c>
      <c r="AP7158" s="20" t="s">
        <v>206</v>
      </c>
      <c r="AQ7158" s="28">
        <v>2304</v>
      </c>
      <c r="AR7158" s="20" t="s">
        <v>19</v>
      </c>
      <c r="AS7158" s="32" t="str">
        <f t="shared" si="124"/>
        <v>FALSO</v>
      </c>
    </row>
    <row r="7159" spans="41:45" x14ac:dyDescent="0.2">
      <c r="AO7159" t="s">
        <v>7279</v>
      </c>
      <c r="AP7159" s="20" t="s">
        <v>67</v>
      </c>
      <c r="AQ7159" s="28">
        <v>3898</v>
      </c>
      <c r="AR7159" s="20" t="s">
        <v>20</v>
      </c>
      <c r="AS7159" s="32" t="str">
        <f t="shared" si="124"/>
        <v>FALSO</v>
      </c>
    </row>
    <row r="7160" spans="41:45" x14ac:dyDescent="0.2">
      <c r="AO7160" t="s">
        <v>7280</v>
      </c>
      <c r="AP7160" s="20" t="s">
        <v>112</v>
      </c>
      <c r="AQ7160" s="28">
        <v>735</v>
      </c>
      <c r="AR7160" s="20" t="s">
        <v>16</v>
      </c>
      <c r="AS7160" s="32" t="str">
        <f t="shared" si="124"/>
        <v>VERO</v>
      </c>
    </row>
    <row r="7161" spans="41:45" x14ac:dyDescent="0.2">
      <c r="AO7161" t="s">
        <v>7281</v>
      </c>
      <c r="AP7161" s="20" t="s">
        <v>206</v>
      </c>
      <c r="AQ7161" s="28">
        <v>2270</v>
      </c>
      <c r="AR7161" s="20" t="s">
        <v>19</v>
      </c>
      <c r="AS7161" s="32" t="str">
        <f t="shared" si="124"/>
        <v>FALSO</v>
      </c>
    </row>
    <row r="7162" spans="41:45" x14ac:dyDescent="0.2">
      <c r="AO7162" t="s">
        <v>7282</v>
      </c>
      <c r="AP7162" s="20" t="s">
        <v>74</v>
      </c>
      <c r="AQ7162" s="28">
        <v>1879</v>
      </c>
      <c r="AR7162" s="20" t="s">
        <v>18</v>
      </c>
      <c r="AS7162" s="32" t="str">
        <f t="shared" si="124"/>
        <v>FALSO</v>
      </c>
    </row>
    <row r="7163" spans="41:45" x14ac:dyDescent="0.2">
      <c r="AO7163" t="s">
        <v>7283</v>
      </c>
      <c r="AP7163" s="20" t="s">
        <v>66</v>
      </c>
      <c r="AQ7163" s="28">
        <v>1886</v>
      </c>
      <c r="AR7163" s="20" t="s">
        <v>18</v>
      </c>
      <c r="AS7163" s="32" t="str">
        <f t="shared" si="124"/>
        <v>VERO</v>
      </c>
    </row>
    <row r="7164" spans="41:45" x14ac:dyDescent="0.2">
      <c r="AO7164" t="s">
        <v>7284</v>
      </c>
      <c r="AP7164" s="20" t="s">
        <v>65</v>
      </c>
      <c r="AQ7164" s="28">
        <v>2874</v>
      </c>
      <c r="AR7164" s="20" t="s">
        <v>19</v>
      </c>
      <c r="AS7164" s="32" t="str">
        <f t="shared" si="124"/>
        <v>FALSO</v>
      </c>
    </row>
    <row r="7165" spans="41:45" x14ac:dyDescent="0.2">
      <c r="AO7165" t="s">
        <v>7285</v>
      </c>
      <c r="AP7165" s="20" t="s">
        <v>164</v>
      </c>
      <c r="AQ7165" s="28">
        <v>1071</v>
      </c>
      <c r="AR7165" s="20" t="s">
        <v>17</v>
      </c>
      <c r="AS7165" s="32" t="str">
        <f t="shared" si="124"/>
        <v>VERO</v>
      </c>
    </row>
    <row r="7166" spans="41:45" x14ac:dyDescent="0.2">
      <c r="AO7166" t="s">
        <v>7286</v>
      </c>
      <c r="AP7166" s="20" t="s">
        <v>206</v>
      </c>
      <c r="AQ7166" s="28">
        <v>2702</v>
      </c>
      <c r="AR7166" s="20" t="s">
        <v>19</v>
      </c>
      <c r="AS7166" s="32" t="str">
        <f t="shared" si="124"/>
        <v>FALSO</v>
      </c>
    </row>
    <row r="7167" spans="41:45" x14ac:dyDescent="0.2">
      <c r="AO7167" t="s">
        <v>7287</v>
      </c>
      <c r="AP7167" s="20" t="s">
        <v>114</v>
      </c>
      <c r="AQ7167" s="28">
        <v>1658</v>
      </c>
      <c r="AR7167" s="20" t="s">
        <v>18</v>
      </c>
      <c r="AS7167" s="32" t="str">
        <f t="shared" si="124"/>
        <v>FALSO</v>
      </c>
    </row>
    <row r="7168" spans="41:45" x14ac:dyDescent="0.2">
      <c r="AO7168" t="s">
        <v>7288</v>
      </c>
      <c r="AP7168" s="20" t="s">
        <v>72</v>
      </c>
      <c r="AQ7168" s="28">
        <v>1201</v>
      </c>
      <c r="AR7168" s="20" t="s">
        <v>17</v>
      </c>
      <c r="AS7168" s="32" t="str">
        <f t="shared" si="124"/>
        <v>VERO</v>
      </c>
    </row>
    <row r="7169" spans="41:45" x14ac:dyDescent="0.2">
      <c r="AO7169" t="s">
        <v>7289</v>
      </c>
      <c r="AP7169" s="20" t="s">
        <v>203</v>
      </c>
      <c r="AQ7169" s="28">
        <v>3788</v>
      </c>
      <c r="AR7169" s="20" t="s">
        <v>20</v>
      </c>
      <c r="AS7169" s="32" t="str">
        <f t="shared" si="124"/>
        <v>FALSO</v>
      </c>
    </row>
    <row r="7170" spans="41:45" x14ac:dyDescent="0.2">
      <c r="AO7170" t="s">
        <v>7290</v>
      </c>
      <c r="AP7170" s="20" t="s">
        <v>206</v>
      </c>
      <c r="AQ7170" s="28">
        <v>3959</v>
      </c>
      <c r="AR7170" s="20" t="s">
        <v>20</v>
      </c>
      <c r="AS7170" s="32" t="str">
        <f t="shared" si="124"/>
        <v>FALSO</v>
      </c>
    </row>
    <row r="7171" spans="41:45" x14ac:dyDescent="0.2">
      <c r="AO7171" t="s">
        <v>7291</v>
      </c>
      <c r="AP7171" s="20" t="s">
        <v>221</v>
      </c>
      <c r="AQ7171" s="28">
        <v>2828</v>
      </c>
      <c r="AR7171" s="20" t="s">
        <v>19</v>
      </c>
      <c r="AS7171" s="32" t="str">
        <f t="shared" si="124"/>
        <v>FALSO</v>
      </c>
    </row>
    <row r="7172" spans="41:45" x14ac:dyDescent="0.2">
      <c r="AO7172" t="s">
        <v>7292</v>
      </c>
      <c r="AP7172" s="20" t="s">
        <v>32</v>
      </c>
      <c r="AQ7172" s="28">
        <v>2692</v>
      </c>
      <c r="AR7172" s="20" t="s">
        <v>19</v>
      </c>
      <c r="AS7172" s="32" t="str">
        <f t="shared" si="124"/>
        <v>FALSO</v>
      </c>
    </row>
    <row r="7173" spans="41:45" x14ac:dyDescent="0.2">
      <c r="AO7173" t="s">
        <v>7293</v>
      </c>
      <c r="AP7173" s="20" t="s">
        <v>214</v>
      </c>
      <c r="AQ7173" s="28">
        <v>3243</v>
      </c>
      <c r="AR7173" s="20" t="s">
        <v>20</v>
      </c>
      <c r="AS7173" s="32" t="str">
        <f t="shared" si="124"/>
        <v>FALSO</v>
      </c>
    </row>
    <row r="7174" spans="41:45" x14ac:dyDescent="0.2">
      <c r="AO7174" t="s">
        <v>7294</v>
      </c>
      <c r="AP7174" s="20" t="s">
        <v>38</v>
      </c>
      <c r="AQ7174" s="28">
        <v>1537</v>
      </c>
      <c r="AR7174" s="20" t="s">
        <v>18</v>
      </c>
      <c r="AS7174" s="32" t="str">
        <f t="shared" si="124"/>
        <v>VERO</v>
      </c>
    </row>
    <row r="7175" spans="41:45" x14ac:dyDescent="0.2">
      <c r="AO7175" t="s">
        <v>7295</v>
      </c>
      <c r="AP7175" s="20" t="s">
        <v>38</v>
      </c>
      <c r="AQ7175" s="28">
        <v>1933</v>
      </c>
      <c r="AR7175" s="20" t="s">
        <v>18</v>
      </c>
      <c r="AS7175" s="32" t="str">
        <f t="shared" si="124"/>
        <v>VERO</v>
      </c>
    </row>
    <row r="7176" spans="41:45" x14ac:dyDescent="0.2">
      <c r="AO7176" t="s">
        <v>7296</v>
      </c>
      <c r="AP7176" s="20" t="s">
        <v>144</v>
      </c>
      <c r="AQ7176" s="28">
        <v>1093</v>
      </c>
      <c r="AR7176" s="20" t="s">
        <v>17</v>
      </c>
      <c r="AS7176" s="32" t="str">
        <f t="shared" si="124"/>
        <v>VERO</v>
      </c>
    </row>
    <row r="7177" spans="41:45" x14ac:dyDescent="0.2">
      <c r="AO7177" t="s">
        <v>7297</v>
      </c>
      <c r="AP7177" s="20" t="s">
        <v>103</v>
      </c>
      <c r="AQ7177" s="28">
        <v>1340</v>
      </c>
      <c r="AR7177" s="20" t="s">
        <v>17</v>
      </c>
      <c r="AS7177" s="32" t="str">
        <f t="shared" si="124"/>
        <v>VERO</v>
      </c>
    </row>
    <row r="7178" spans="41:45" x14ac:dyDescent="0.2">
      <c r="AO7178" t="s">
        <v>7298</v>
      </c>
      <c r="AP7178" s="20" t="s">
        <v>206</v>
      </c>
      <c r="AQ7178" s="28">
        <v>2333</v>
      </c>
      <c r="AR7178" s="20" t="s">
        <v>19</v>
      </c>
      <c r="AS7178" s="32" t="str">
        <f t="shared" si="124"/>
        <v>FALSO</v>
      </c>
    </row>
    <row r="7179" spans="41:45" x14ac:dyDescent="0.2">
      <c r="AO7179" t="s">
        <v>7299</v>
      </c>
      <c r="AP7179" s="20" t="s">
        <v>177</v>
      </c>
      <c r="AQ7179" s="28">
        <v>2763</v>
      </c>
      <c r="AR7179" s="20" t="s">
        <v>19</v>
      </c>
      <c r="AS7179" s="32" t="str">
        <f t="shared" si="124"/>
        <v>FALSO</v>
      </c>
    </row>
    <row r="7180" spans="41:45" x14ac:dyDescent="0.2">
      <c r="AO7180" t="s">
        <v>7300</v>
      </c>
      <c r="AP7180" s="20" t="s">
        <v>88</v>
      </c>
      <c r="AQ7180" s="28">
        <v>2344</v>
      </c>
      <c r="AR7180" s="20" t="s">
        <v>19</v>
      </c>
      <c r="AS7180" s="32" t="str">
        <f t="shared" si="124"/>
        <v>VERO</v>
      </c>
    </row>
    <row r="7181" spans="41:45" x14ac:dyDescent="0.2">
      <c r="AO7181" t="s">
        <v>7301</v>
      </c>
      <c r="AP7181" s="20" t="s">
        <v>30</v>
      </c>
      <c r="AQ7181" s="28">
        <v>2514</v>
      </c>
      <c r="AR7181" s="20" t="s">
        <v>19</v>
      </c>
      <c r="AS7181" s="32" t="str">
        <f t="shared" si="124"/>
        <v>FALSO</v>
      </c>
    </row>
    <row r="7182" spans="41:45" x14ac:dyDescent="0.2">
      <c r="AO7182" t="s">
        <v>7302</v>
      </c>
      <c r="AP7182" s="20" t="s">
        <v>59</v>
      </c>
      <c r="AQ7182" s="28">
        <v>1919</v>
      </c>
      <c r="AR7182" s="20" t="s">
        <v>18</v>
      </c>
      <c r="AS7182" s="32" t="str">
        <f t="shared" si="124"/>
        <v>VERO</v>
      </c>
    </row>
    <row r="7183" spans="41:45" x14ac:dyDescent="0.2">
      <c r="AO7183" t="s">
        <v>7303</v>
      </c>
      <c r="AP7183" s="20" t="s">
        <v>77</v>
      </c>
      <c r="AQ7183" s="28">
        <v>1843</v>
      </c>
      <c r="AR7183" s="20" t="s">
        <v>18</v>
      </c>
      <c r="AS7183" s="32" t="str">
        <f t="shared" si="124"/>
        <v>VERO</v>
      </c>
    </row>
    <row r="7184" spans="41:45" x14ac:dyDescent="0.2">
      <c r="AO7184" t="s">
        <v>7304</v>
      </c>
      <c r="AP7184" s="20" t="s">
        <v>98</v>
      </c>
      <c r="AQ7184" s="28">
        <v>2723</v>
      </c>
      <c r="AR7184" s="20" t="s">
        <v>19</v>
      </c>
      <c r="AS7184" s="32" t="str">
        <f t="shared" si="124"/>
        <v>FALSO</v>
      </c>
    </row>
    <row r="7185" spans="41:45" x14ac:dyDescent="0.2">
      <c r="AO7185" t="s">
        <v>7305</v>
      </c>
      <c r="AP7185" s="20" t="s">
        <v>63</v>
      </c>
      <c r="AQ7185" s="28">
        <v>2340</v>
      </c>
      <c r="AR7185" s="20" t="s">
        <v>19</v>
      </c>
      <c r="AS7185" s="32" t="str">
        <f t="shared" si="124"/>
        <v>FALSO</v>
      </c>
    </row>
    <row r="7186" spans="41:45" x14ac:dyDescent="0.2">
      <c r="AO7186" t="s">
        <v>7306</v>
      </c>
      <c r="AP7186" s="20" t="s">
        <v>78</v>
      </c>
      <c r="AQ7186" s="28">
        <v>2883</v>
      </c>
      <c r="AR7186" s="20" t="s">
        <v>19</v>
      </c>
      <c r="AS7186" s="32" t="str">
        <f t="shared" si="124"/>
        <v>FALSO</v>
      </c>
    </row>
    <row r="7187" spans="41:45" x14ac:dyDescent="0.2">
      <c r="AO7187" t="s">
        <v>7307</v>
      </c>
      <c r="AP7187" s="20" t="s">
        <v>103</v>
      </c>
      <c r="AQ7187" s="28">
        <v>1099</v>
      </c>
      <c r="AR7187" s="20" t="s">
        <v>17</v>
      </c>
      <c r="AS7187" s="32" t="str">
        <f t="shared" si="124"/>
        <v>VERO</v>
      </c>
    </row>
    <row r="7188" spans="41:45" x14ac:dyDescent="0.2">
      <c r="AO7188" t="s">
        <v>7308</v>
      </c>
      <c r="AP7188" s="20" t="s">
        <v>212</v>
      </c>
      <c r="AQ7188" s="28">
        <v>3161</v>
      </c>
      <c r="AR7188" s="20" t="s">
        <v>20</v>
      </c>
      <c r="AS7188" s="32" t="str">
        <f t="shared" si="124"/>
        <v>FALSO</v>
      </c>
    </row>
    <row r="7189" spans="41:45" x14ac:dyDescent="0.2">
      <c r="AO7189" t="s">
        <v>7309</v>
      </c>
      <c r="AP7189" s="20" t="s">
        <v>107</v>
      </c>
      <c r="AQ7189" s="28">
        <v>2333</v>
      </c>
      <c r="AR7189" s="20" t="s">
        <v>19</v>
      </c>
      <c r="AS7189" s="32" t="str">
        <f t="shared" si="124"/>
        <v>FALSO</v>
      </c>
    </row>
    <row r="7190" spans="41:45" x14ac:dyDescent="0.2">
      <c r="AO7190" t="s">
        <v>7310</v>
      </c>
      <c r="AP7190" s="20" t="s">
        <v>107</v>
      </c>
      <c r="AQ7190" s="28">
        <v>2209</v>
      </c>
      <c r="AR7190" s="20" t="s">
        <v>19</v>
      </c>
      <c r="AS7190" s="32" t="str">
        <f t="shared" si="124"/>
        <v>FALSO</v>
      </c>
    </row>
    <row r="7191" spans="41:45" x14ac:dyDescent="0.2">
      <c r="AO7191" t="s">
        <v>7311</v>
      </c>
      <c r="AP7191" s="20" t="s">
        <v>55</v>
      </c>
      <c r="AQ7191" s="28">
        <v>2248</v>
      </c>
      <c r="AR7191" s="20" t="s">
        <v>19</v>
      </c>
      <c r="AS7191" s="32" t="str">
        <f t="shared" si="124"/>
        <v>VERO</v>
      </c>
    </row>
    <row r="7192" spans="41:45" x14ac:dyDescent="0.2">
      <c r="AO7192" t="s">
        <v>7312</v>
      </c>
      <c r="AP7192" s="20" t="s">
        <v>62</v>
      </c>
      <c r="AQ7192" s="28">
        <v>1440</v>
      </c>
      <c r="AR7192" s="20" t="s">
        <v>18</v>
      </c>
      <c r="AS7192" s="32" t="str">
        <f t="shared" si="124"/>
        <v>VERO</v>
      </c>
    </row>
    <row r="7193" spans="41:45" x14ac:dyDescent="0.2">
      <c r="AO7193" t="s">
        <v>7313</v>
      </c>
      <c r="AP7193" s="20" t="s">
        <v>80</v>
      </c>
      <c r="AQ7193" s="28">
        <v>2040</v>
      </c>
      <c r="AR7193" s="20" t="s">
        <v>18</v>
      </c>
      <c r="AS7193" s="32" t="str">
        <f t="shared" si="124"/>
        <v>FALSO</v>
      </c>
    </row>
    <row r="7194" spans="41:45" x14ac:dyDescent="0.2">
      <c r="AO7194" t="s">
        <v>7314</v>
      </c>
      <c r="AP7194" s="20" t="s">
        <v>203</v>
      </c>
      <c r="AQ7194" s="28">
        <v>3278</v>
      </c>
      <c r="AR7194" s="20" t="s">
        <v>20</v>
      </c>
      <c r="AS7194" s="32" t="str">
        <f t="shared" ref="AS7194:AS7257" si="125">IF((LOOKUP(AP7194,$AT$3:$AT$60))=AP7194,"VERO","FALSO")</f>
        <v>FALSO</v>
      </c>
    </row>
    <row r="7195" spans="41:45" x14ac:dyDescent="0.2">
      <c r="AO7195" t="s">
        <v>7315</v>
      </c>
      <c r="AP7195" s="20" t="s">
        <v>171</v>
      </c>
      <c r="AQ7195" s="28">
        <v>2649</v>
      </c>
      <c r="AR7195" s="20" t="s">
        <v>19</v>
      </c>
      <c r="AS7195" s="32" t="str">
        <f t="shared" si="125"/>
        <v>VERO</v>
      </c>
    </row>
    <row r="7196" spans="41:45" x14ac:dyDescent="0.2">
      <c r="AO7196" t="s">
        <v>7316</v>
      </c>
      <c r="AP7196" s="20" t="s">
        <v>45</v>
      </c>
      <c r="AQ7196" s="28">
        <v>1170</v>
      </c>
      <c r="AR7196" s="20" t="s">
        <v>17</v>
      </c>
      <c r="AS7196" s="32" t="str">
        <f t="shared" si="125"/>
        <v>VERO</v>
      </c>
    </row>
    <row r="7197" spans="41:45" x14ac:dyDescent="0.2">
      <c r="AO7197" t="s">
        <v>7317</v>
      </c>
      <c r="AP7197" s="20" t="s">
        <v>63</v>
      </c>
      <c r="AQ7197" s="28">
        <v>2383</v>
      </c>
      <c r="AR7197" s="20" t="s">
        <v>19</v>
      </c>
      <c r="AS7197" s="32" t="str">
        <f t="shared" si="125"/>
        <v>FALSO</v>
      </c>
    </row>
    <row r="7198" spans="41:45" x14ac:dyDescent="0.2">
      <c r="AO7198" t="s">
        <v>7318</v>
      </c>
      <c r="AP7198" s="20" t="s">
        <v>162</v>
      </c>
      <c r="AQ7198" s="28">
        <v>1535</v>
      </c>
      <c r="AR7198" s="20" t="s">
        <v>18</v>
      </c>
      <c r="AS7198" s="32" t="str">
        <f t="shared" si="125"/>
        <v>VERO</v>
      </c>
    </row>
    <row r="7199" spans="41:45" x14ac:dyDescent="0.2">
      <c r="AO7199" t="s">
        <v>7319</v>
      </c>
      <c r="AP7199" s="20" t="s">
        <v>214</v>
      </c>
      <c r="AQ7199" s="28">
        <v>3249</v>
      </c>
      <c r="AR7199" s="20" t="s">
        <v>20</v>
      </c>
      <c r="AS7199" s="32" t="str">
        <f t="shared" si="125"/>
        <v>FALSO</v>
      </c>
    </row>
    <row r="7200" spans="41:45" x14ac:dyDescent="0.2">
      <c r="AO7200" t="s">
        <v>7320</v>
      </c>
      <c r="AP7200" s="20" t="s">
        <v>214</v>
      </c>
      <c r="AQ7200" s="28">
        <v>3405</v>
      </c>
      <c r="AR7200" s="20" t="s">
        <v>20</v>
      </c>
      <c r="AS7200" s="32" t="str">
        <f t="shared" si="125"/>
        <v>FALSO</v>
      </c>
    </row>
    <row r="7201" spans="41:45" x14ac:dyDescent="0.2">
      <c r="AO7201" t="s">
        <v>7321</v>
      </c>
      <c r="AP7201" s="20" t="s">
        <v>162</v>
      </c>
      <c r="AQ7201" s="28">
        <v>2034</v>
      </c>
      <c r="AR7201" s="20" t="s">
        <v>18</v>
      </c>
      <c r="AS7201" s="32" t="str">
        <f t="shared" si="125"/>
        <v>VERO</v>
      </c>
    </row>
    <row r="7202" spans="41:45" x14ac:dyDescent="0.2">
      <c r="AO7202" t="s">
        <v>7322</v>
      </c>
      <c r="AP7202" s="20" t="s">
        <v>78</v>
      </c>
      <c r="AQ7202" s="28">
        <v>3861</v>
      </c>
      <c r="AR7202" s="20" t="s">
        <v>20</v>
      </c>
      <c r="AS7202" s="32" t="str">
        <f t="shared" si="125"/>
        <v>FALSO</v>
      </c>
    </row>
    <row r="7203" spans="41:45" x14ac:dyDescent="0.2">
      <c r="AO7203" t="s">
        <v>7323</v>
      </c>
      <c r="AP7203" s="20" t="s">
        <v>214</v>
      </c>
      <c r="AQ7203" s="28">
        <v>3173</v>
      </c>
      <c r="AR7203" s="20" t="s">
        <v>20</v>
      </c>
      <c r="AS7203" s="32" t="str">
        <f t="shared" si="125"/>
        <v>FALSO</v>
      </c>
    </row>
    <row r="7204" spans="41:45" x14ac:dyDescent="0.2">
      <c r="AO7204" t="s">
        <v>7324</v>
      </c>
      <c r="AP7204" s="20" t="s">
        <v>214</v>
      </c>
      <c r="AQ7204" s="28">
        <v>3058</v>
      </c>
      <c r="AR7204" s="20" t="s">
        <v>20</v>
      </c>
      <c r="AS7204" s="32" t="str">
        <f t="shared" si="125"/>
        <v>FALSO</v>
      </c>
    </row>
    <row r="7205" spans="41:45" x14ac:dyDescent="0.2">
      <c r="AO7205" t="s">
        <v>7325</v>
      </c>
      <c r="AP7205" s="20" t="s">
        <v>27</v>
      </c>
      <c r="AQ7205" s="28">
        <v>2383</v>
      </c>
      <c r="AR7205" s="20" t="s">
        <v>19</v>
      </c>
      <c r="AS7205" s="32" t="str">
        <f t="shared" si="125"/>
        <v>FALSO</v>
      </c>
    </row>
    <row r="7206" spans="41:45" x14ac:dyDescent="0.2">
      <c r="AO7206" t="s">
        <v>7326</v>
      </c>
      <c r="AP7206" s="20" t="s">
        <v>206</v>
      </c>
      <c r="AQ7206" s="28">
        <v>2411</v>
      </c>
      <c r="AR7206" s="20" t="s">
        <v>19</v>
      </c>
      <c r="AS7206" s="32" t="str">
        <f t="shared" si="125"/>
        <v>FALSO</v>
      </c>
    </row>
    <row r="7207" spans="41:45" x14ac:dyDescent="0.2">
      <c r="AO7207" t="s">
        <v>7327</v>
      </c>
      <c r="AP7207" s="20" t="s">
        <v>38</v>
      </c>
      <c r="AQ7207" s="28">
        <v>2248</v>
      </c>
      <c r="AR7207" s="20" t="s">
        <v>19</v>
      </c>
      <c r="AS7207" s="32" t="str">
        <f t="shared" si="125"/>
        <v>VERO</v>
      </c>
    </row>
    <row r="7208" spans="41:45" x14ac:dyDescent="0.2">
      <c r="AO7208" t="s">
        <v>7328</v>
      </c>
      <c r="AP7208" s="20" t="s">
        <v>166</v>
      </c>
      <c r="AQ7208" s="28">
        <v>1834</v>
      </c>
      <c r="AR7208" s="20" t="s">
        <v>18</v>
      </c>
      <c r="AS7208" s="32" t="str">
        <f t="shared" si="125"/>
        <v>VERO</v>
      </c>
    </row>
    <row r="7209" spans="41:45" x14ac:dyDescent="0.2">
      <c r="AO7209" t="s">
        <v>7329</v>
      </c>
      <c r="AP7209" s="20" t="s">
        <v>167</v>
      </c>
      <c r="AQ7209" s="28">
        <v>2471</v>
      </c>
      <c r="AR7209" s="20" t="s">
        <v>19</v>
      </c>
      <c r="AS7209" s="32" t="str">
        <f t="shared" si="125"/>
        <v>FALSO</v>
      </c>
    </row>
    <row r="7210" spans="41:45" x14ac:dyDescent="0.2">
      <c r="AO7210" t="s">
        <v>7330</v>
      </c>
      <c r="AP7210" s="20" t="s">
        <v>90</v>
      </c>
      <c r="AQ7210" s="28">
        <v>2715</v>
      </c>
      <c r="AR7210" s="20" t="s">
        <v>19</v>
      </c>
      <c r="AS7210" s="32" t="str">
        <f t="shared" si="125"/>
        <v>VERO</v>
      </c>
    </row>
    <row r="7211" spans="41:45" x14ac:dyDescent="0.2">
      <c r="AO7211" t="s">
        <v>7331</v>
      </c>
      <c r="AP7211" s="20" t="s">
        <v>82</v>
      </c>
      <c r="AQ7211" s="28">
        <v>4413</v>
      </c>
      <c r="AR7211" s="20" t="s">
        <v>20</v>
      </c>
      <c r="AS7211" s="32" t="str">
        <f t="shared" si="125"/>
        <v>FALSO</v>
      </c>
    </row>
    <row r="7212" spans="41:45" x14ac:dyDescent="0.2">
      <c r="AO7212" t="s">
        <v>7332</v>
      </c>
      <c r="AP7212" s="20" t="s">
        <v>137</v>
      </c>
      <c r="AQ7212" s="28">
        <v>3150</v>
      </c>
      <c r="AR7212" s="20" t="s">
        <v>20</v>
      </c>
      <c r="AS7212" s="32" t="str">
        <f t="shared" si="125"/>
        <v>VERO</v>
      </c>
    </row>
    <row r="7213" spans="41:45" x14ac:dyDescent="0.2">
      <c r="AO7213" t="s">
        <v>7333</v>
      </c>
      <c r="AP7213" s="20" t="s">
        <v>162</v>
      </c>
      <c r="AQ7213" s="28">
        <v>1452</v>
      </c>
      <c r="AR7213" s="20" t="s">
        <v>18</v>
      </c>
      <c r="AS7213" s="32" t="str">
        <f t="shared" si="125"/>
        <v>VERO</v>
      </c>
    </row>
    <row r="7214" spans="41:45" x14ac:dyDescent="0.2">
      <c r="AO7214" t="s">
        <v>7334</v>
      </c>
      <c r="AP7214" s="20" t="s">
        <v>214</v>
      </c>
      <c r="AQ7214" s="28">
        <v>3102</v>
      </c>
      <c r="AR7214" s="20" t="s">
        <v>20</v>
      </c>
      <c r="AS7214" s="32" t="str">
        <f t="shared" si="125"/>
        <v>FALSO</v>
      </c>
    </row>
    <row r="7215" spans="41:45" x14ac:dyDescent="0.2">
      <c r="AO7215" t="s">
        <v>7335</v>
      </c>
      <c r="AP7215" s="20" t="s">
        <v>82</v>
      </c>
      <c r="AQ7215" s="28">
        <v>2771</v>
      </c>
      <c r="AR7215" s="20" t="s">
        <v>19</v>
      </c>
      <c r="AS7215" s="32" t="str">
        <f t="shared" si="125"/>
        <v>FALSO</v>
      </c>
    </row>
    <row r="7216" spans="41:45" x14ac:dyDescent="0.2">
      <c r="AO7216" t="s">
        <v>7336</v>
      </c>
      <c r="AP7216" s="20" t="s">
        <v>42</v>
      </c>
      <c r="AQ7216" s="28">
        <v>1454</v>
      </c>
      <c r="AR7216" s="20" t="s">
        <v>18</v>
      </c>
      <c r="AS7216" s="32" t="str">
        <f t="shared" si="125"/>
        <v>VERO</v>
      </c>
    </row>
    <row r="7217" spans="41:45" x14ac:dyDescent="0.2">
      <c r="AO7217" t="s">
        <v>7337</v>
      </c>
      <c r="AP7217" s="20" t="s">
        <v>112</v>
      </c>
      <c r="AQ7217" s="28">
        <v>667</v>
      </c>
      <c r="AR7217" s="20" t="s">
        <v>16</v>
      </c>
      <c r="AS7217" s="32" t="str">
        <f t="shared" si="125"/>
        <v>VERO</v>
      </c>
    </row>
    <row r="7218" spans="41:45" x14ac:dyDescent="0.2">
      <c r="AO7218" t="s">
        <v>7338</v>
      </c>
      <c r="AP7218" s="20" t="s">
        <v>82</v>
      </c>
      <c r="AQ7218" s="28">
        <v>2846</v>
      </c>
      <c r="AR7218" s="20" t="s">
        <v>19</v>
      </c>
      <c r="AS7218" s="32" t="str">
        <f t="shared" si="125"/>
        <v>FALSO</v>
      </c>
    </row>
    <row r="7219" spans="41:45" x14ac:dyDescent="0.2">
      <c r="AO7219" t="s">
        <v>7339</v>
      </c>
      <c r="AP7219" s="20" t="s">
        <v>126</v>
      </c>
      <c r="AQ7219" s="28">
        <v>864</v>
      </c>
      <c r="AR7219" s="20" t="s">
        <v>16</v>
      </c>
      <c r="AS7219" s="32" t="str">
        <f t="shared" si="125"/>
        <v>VERO</v>
      </c>
    </row>
    <row r="7220" spans="41:45" x14ac:dyDescent="0.2">
      <c r="AO7220" t="s">
        <v>7340</v>
      </c>
      <c r="AP7220" s="20" t="s">
        <v>59</v>
      </c>
      <c r="AQ7220" s="28">
        <v>1350</v>
      </c>
      <c r="AR7220" s="20" t="s">
        <v>17</v>
      </c>
      <c r="AS7220" s="32" t="str">
        <f t="shared" si="125"/>
        <v>VERO</v>
      </c>
    </row>
    <row r="7221" spans="41:45" x14ac:dyDescent="0.2">
      <c r="AO7221" t="s">
        <v>7341</v>
      </c>
      <c r="AP7221" s="20" t="s">
        <v>191</v>
      </c>
      <c r="AQ7221" s="28">
        <v>2513</v>
      </c>
      <c r="AR7221" s="20" t="s">
        <v>19</v>
      </c>
      <c r="AS7221" s="32" t="str">
        <f t="shared" si="125"/>
        <v>FALSO</v>
      </c>
    </row>
    <row r="7222" spans="41:45" x14ac:dyDescent="0.2">
      <c r="AO7222" t="s">
        <v>7342</v>
      </c>
      <c r="AP7222" s="20" t="s">
        <v>212</v>
      </c>
      <c r="AQ7222" s="28">
        <v>2601</v>
      </c>
      <c r="AR7222" s="20" t="s">
        <v>19</v>
      </c>
      <c r="AS7222" s="32" t="str">
        <f t="shared" si="125"/>
        <v>FALSO</v>
      </c>
    </row>
    <row r="7223" spans="41:45" x14ac:dyDescent="0.2">
      <c r="AO7223" t="s">
        <v>7343</v>
      </c>
      <c r="AP7223" s="20" t="s">
        <v>125</v>
      </c>
      <c r="AQ7223" s="28">
        <v>1650</v>
      </c>
      <c r="AR7223" s="20" t="s">
        <v>18</v>
      </c>
      <c r="AS7223" s="32" t="str">
        <f t="shared" si="125"/>
        <v>FALSO</v>
      </c>
    </row>
    <row r="7224" spans="41:45" x14ac:dyDescent="0.2">
      <c r="AO7224" t="s">
        <v>7344</v>
      </c>
      <c r="AP7224" s="20" t="s">
        <v>63</v>
      </c>
      <c r="AQ7224" s="28">
        <v>2505</v>
      </c>
      <c r="AR7224" s="20" t="s">
        <v>19</v>
      </c>
      <c r="AS7224" s="32" t="str">
        <f t="shared" si="125"/>
        <v>FALSO</v>
      </c>
    </row>
    <row r="7225" spans="41:45" x14ac:dyDescent="0.2">
      <c r="AO7225" t="s">
        <v>7345</v>
      </c>
      <c r="AP7225" s="20" t="s">
        <v>108</v>
      </c>
      <c r="AQ7225" s="28">
        <v>996</v>
      </c>
      <c r="AR7225" s="20" t="s">
        <v>17</v>
      </c>
      <c r="AS7225" s="32" t="str">
        <f t="shared" si="125"/>
        <v>VERO</v>
      </c>
    </row>
    <row r="7226" spans="41:45" x14ac:dyDescent="0.2">
      <c r="AO7226" t="s">
        <v>7346</v>
      </c>
      <c r="AP7226" s="20" t="s">
        <v>214</v>
      </c>
      <c r="AQ7226" s="28">
        <v>3615</v>
      </c>
      <c r="AR7226" s="20" t="s">
        <v>20</v>
      </c>
      <c r="AS7226" s="32" t="str">
        <f t="shared" si="125"/>
        <v>FALSO</v>
      </c>
    </row>
    <row r="7227" spans="41:45" x14ac:dyDescent="0.2">
      <c r="AO7227" t="s">
        <v>7347</v>
      </c>
      <c r="AP7227" s="20" t="s">
        <v>41</v>
      </c>
      <c r="AQ7227" s="28">
        <v>988</v>
      </c>
      <c r="AR7227" s="20" t="s">
        <v>17</v>
      </c>
      <c r="AS7227" s="32" t="str">
        <f t="shared" si="125"/>
        <v>VERO</v>
      </c>
    </row>
    <row r="7228" spans="41:45" x14ac:dyDescent="0.2">
      <c r="AO7228" t="s">
        <v>7348</v>
      </c>
      <c r="AP7228" s="20" t="s">
        <v>72</v>
      </c>
      <c r="AQ7228" s="28">
        <v>1449</v>
      </c>
      <c r="AR7228" s="20" t="s">
        <v>18</v>
      </c>
      <c r="AS7228" s="32" t="str">
        <f t="shared" si="125"/>
        <v>VERO</v>
      </c>
    </row>
    <row r="7229" spans="41:45" x14ac:dyDescent="0.2">
      <c r="AO7229" t="s">
        <v>7349</v>
      </c>
      <c r="AP7229" s="20" t="s">
        <v>30</v>
      </c>
      <c r="AQ7229" s="28">
        <v>2573</v>
      </c>
      <c r="AR7229" s="20" t="s">
        <v>19</v>
      </c>
      <c r="AS7229" s="32" t="str">
        <f t="shared" si="125"/>
        <v>FALSO</v>
      </c>
    </row>
    <row r="7230" spans="41:45" x14ac:dyDescent="0.2">
      <c r="AO7230" t="s">
        <v>7350</v>
      </c>
      <c r="AP7230" s="20" t="s">
        <v>55</v>
      </c>
      <c r="AQ7230" s="28">
        <v>2593</v>
      </c>
      <c r="AR7230" s="20" t="s">
        <v>19</v>
      </c>
      <c r="AS7230" s="32" t="str">
        <f t="shared" si="125"/>
        <v>VERO</v>
      </c>
    </row>
    <row r="7231" spans="41:45" x14ac:dyDescent="0.2">
      <c r="AO7231" t="s">
        <v>7351</v>
      </c>
      <c r="AP7231" s="20" t="s">
        <v>144</v>
      </c>
      <c r="AQ7231" s="28">
        <v>1022</v>
      </c>
      <c r="AR7231" s="20" t="s">
        <v>17</v>
      </c>
      <c r="AS7231" s="32" t="str">
        <f t="shared" si="125"/>
        <v>VERO</v>
      </c>
    </row>
    <row r="7232" spans="41:45" x14ac:dyDescent="0.2">
      <c r="AO7232" t="s">
        <v>7352</v>
      </c>
      <c r="AP7232" s="20" t="s">
        <v>49</v>
      </c>
      <c r="AQ7232" s="28">
        <v>1971</v>
      </c>
      <c r="AR7232" s="20" t="s">
        <v>18</v>
      </c>
      <c r="AS7232" s="32" t="str">
        <f t="shared" si="125"/>
        <v>FALSO</v>
      </c>
    </row>
    <row r="7233" spans="41:45" x14ac:dyDescent="0.2">
      <c r="AO7233" t="s">
        <v>7353</v>
      </c>
      <c r="AP7233" s="20" t="s">
        <v>126</v>
      </c>
      <c r="AQ7233" s="28">
        <v>720</v>
      </c>
      <c r="AR7233" s="20" t="s">
        <v>16</v>
      </c>
      <c r="AS7233" s="32" t="str">
        <f t="shared" si="125"/>
        <v>VERO</v>
      </c>
    </row>
    <row r="7234" spans="41:45" x14ac:dyDescent="0.2">
      <c r="AO7234" t="s">
        <v>7354</v>
      </c>
      <c r="AP7234" s="20" t="s">
        <v>27</v>
      </c>
      <c r="AQ7234" s="28">
        <v>2383</v>
      </c>
      <c r="AR7234" s="20" t="s">
        <v>19</v>
      </c>
      <c r="AS7234" s="32" t="str">
        <f t="shared" si="125"/>
        <v>FALSO</v>
      </c>
    </row>
    <row r="7235" spans="41:45" x14ac:dyDescent="0.2">
      <c r="AO7235" t="s">
        <v>7355</v>
      </c>
      <c r="AP7235" s="20" t="s">
        <v>72</v>
      </c>
      <c r="AQ7235" s="28">
        <v>1751</v>
      </c>
      <c r="AR7235" s="20" t="s">
        <v>18</v>
      </c>
      <c r="AS7235" s="32" t="str">
        <f t="shared" si="125"/>
        <v>VERO</v>
      </c>
    </row>
    <row r="7236" spans="41:45" x14ac:dyDescent="0.2">
      <c r="AO7236" t="s">
        <v>7356</v>
      </c>
      <c r="AP7236" s="20" t="s">
        <v>159</v>
      </c>
      <c r="AQ7236" s="28">
        <v>2317</v>
      </c>
      <c r="AR7236" s="20" t="s">
        <v>19</v>
      </c>
      <c r="AS7236" s="32" t="str">
        <f t="shared" si="125"/>
        <v>FALSO</v>
      </c>
    </row>
    <row r="7237" spans="41:45" x14ac:dyDescent="0.2">
      <c r="AO7237" t="s">
        <v>7357</v>
      </c>
      <c r="AP7237" s="20" t="s">
        <v>214</v>
      </c>
      <c r="AQ7237" s="28">
        <v>3164</v>
      </c>
      <c r="AR7237" s="20" t="s">
        <v>20</v>
      </c>
      <c r="AS7237" s="32" t="str">
        <f t="shared" si="125"/>
        <v>FALSO</v>
      </c>
    </row>
    <row r="7238" spans="41:45" x14ac:dyDescent="0.2">
      <c r="AO7238" t="s">
        <v>7358</v>
      </c>
      <c r="AP7238" s="20" t="s">
        <v>135</v>
      </c>
      <c r="AQ7238" s="28">
        <v>1819</v>
      </c>
      <c r="AR7238" s="20" t="s">
        <v>18</v>
      </c>
      <c r="AS7238" s="32" t="str">
        <f t="shared" si="125"/>
        <v>VERO</v>
      </c>
    </row>
    <row r="7239" spans="41:45" x14ac:dyDescent="0.2">
      <c r="AO7239" t="s">
        <v>7359</v>
      </c>
      <c r="AP7239" s="20" t="s">
        <v>32</v>
      </c>
      <c r="AQ7239" s="28">
        <v>2649</v>
      </c>
      <c r="AR7239" s="20" t="s">
        <v>19</v>
      </c>
      <c r="AS7239" s="32" t="str">
        <f t="shared" si="125"/>
        <v>FALSO</v>
      </c>
    </row>
    <row r="7240" spans="41:45" x14ac:dyDescent="0.2">
      <c r="AO7240" t="s">
        <v>7360</v>
      </c>
      <c r="AP7240" s="20" t="s">
        <v>121</v>
      </c>
      <c r="AQ7240" s="28">
        <v>1201</v>
      </c>
      <c r="AR7240" s="20" t="s">
        <v>17</v>
      </c>
      <c r="AS7240" s="32" t="str">
        <f t="shared" si="125"/>
        <v>VERO</v>
      </c>
    </row>
    <row r="7241" spans="41:45" x14ac:dyDescent="0.2">
      <c r="AO7241" t="s">
        <v>7361</v>
      </c>
      <c r="AP7241" s="20" t="s">
        <v>84</v>
      </c>
      <c r="AQ7241" s="28">
        <v>1307</v>
      </c>
      <c r="AR7241" s="20" t="s">
        <v>17</v>
      </c>
      <c r="AS7241" s="32" t="str">
        <f t="shared" si="125"/>
        <v>VERO</v>
      </c>
    </row>
    <row r="7242" spans="41:45" x14ac:dyDescent="0.2">
      <c r="AO7242" t="s">
        <v>7362</v>
      </c>
      <c r="AP7242" s="20" t="s">
        <v>32</v>
      </c>
      <c r="AQ7242" s="28">
        <v>2669</v>
      </c>
      <c r="AR7242" s="20" t="s">
        <v>19</v>
      </c>
      <c r="AS7242" s="32" t="str">
        <f t="shared" si="125"/>
        <v>FALSO</v>
      </c>
    </row>
    <row r="7243" spans="41:45" x14ac:dyDescent="0.2">
      <c r="AO7243" t="s">
        <v>7363</v>
      </c>
      <c r="AP7243" s="20" t="s">
        <v>206</v>
      </c>
      <c r="AQ7243" s="28">
        <v>2244</v>
      </c>
      <c r="AR7243" s="20" t="s">
        <v>19</v>
      </c>
      <c r="AS7243" s="32" t="str">
        <f t="shared" si="125"/>
        <v>FALSO</v>
      </c>
    </row>
    <row r="7244" spans="41:45" x14ac:dyDescent="0.2">
      <c r="AO7244" t="s">
        <v>7364</v>
      </c>
      <c r="AP7244" s="20" t="s">
        <v>214</v>
      </c>
      <c r="AQ7244" s="28">
        <v>3569</v>
      </c>
      <c r="AR7244" s="20" t="s">
        <v>20</v>
      </c>
      <c r="AS7244" s="32" t="str">
        <f t="shared" si="125"/>
        <v>FALSO</v>
      </c>
    </row>
    <row r="7245" spans="41:45" x14ac:dyDescent="0.2">
      <c r="AO7245" t="s">
        <v>7365</v>
      </c>
      <c r="AP7245" s="20" t="s">
        <v>94</v>
      </c>
      <c r="AQ7245" s="28">
        <v>1564</v>
      </c>
      <c r="AR7245" s="20" t="s">
        <v>18</v>
      </c>
      <c r="AS7245" s="32" t="str">
        <f t="shared" si="125"/>
        <v>VERO</v>
      </c>
    </row>
    <row r="7246" spans="41:45" x14ac:dyDescent="0.2">
      <c r="AO7246" t="s">
        <v>7366</v>
      </c>
      <c r="AP7246" s="20" t="s">
        <v>214</v>
      </c>
      <c r="AQ7246" s="28">
        <v>4028</v>
      </c>
      <c r="AR7246" s="20" t="s">
        <v>20</v>
      </c>
      <c r="AS7246" s="32" t="str">
        <f t="shared" si="125"/>
        <v>FALSO</v>
      </c>
    </row>
    <row r="7247" spans="41:45" x14ac:dyDescent="0.2">
      <c r="AO7247" t="s">
        <v>7367</v>
      </c>
      <c r="AP7247" s="20" t="s">
        <v>82</v>
      </c>
      <c r="AQ7247" s="28">
        <v>3375</v>
      </c>
      <c r="AR7247" s="20" t="s">
        <v>20</v>
      </c>
      <c r="AS7247" s="32" t="str">
        <f t="shared" si="125"/>
        <v>FALSO</v>
      </c>
    </row>
    <row r="7248" spans="41:45" x14ac:dyDescent="0.2">
      <c r="AO7248" t="s">
        <v>7368</v>
      </c>
      <c r="AP7248" s="20" t="s">
        <v>114</v>
      </c>
      <c r="AQ7248" s="28">
        <v>1957</v>
      </c>
      <c r="AR7248" s="20" t="s">
        <v>18</v>
      </c>
      <c r="AS7248" s="32" t="str">
        <f t="shared" si="125"/>
        <v>FALSO</v>
      </c>
    </row>
    <row r="7249" spans="41:45" x14ac:dyDescent="0.2">
      <c r="AO7249" t="s">
        <v>7369</v>
      </c>
      <c r="AP7249" s="20" t="s">
        <v>209</v>
      </c>
      <c r="AQ7249" s="28">
        <v>2414</v>
      </c>
      <c r="AR7249" s="20" t="s">
        <v>19</v>
      </c>
      <c r="AS7249" s="32" t="str">
        <f t="shared" si="125"/>
        <v>FALSO</v>
      </c>
    </row>
    <row r="7250" spans="41:45" x14ac:dyDescent="0.2">
      <c r="AO7250" t="s">
        <v>7370</v>
      </c>
      <c r="AP7250" s="20" t="s">
        <v>121</v>
      </c>
      <c r="AQ7250" s="28">
        <v>1950</v>
      </c>
      <c r="AR7250" s="20" t="s">
        <v>18</v>
      </c>
      <c r="AS7250" s="32" t="str">
        <f t="shared" si="125"/>
        <v>VERO</v>
      </c>
    </row>
    <row r="7251" spans="41:45" x14ac:dyDescent="0.2">
      <c r="AO7251" t="s">
        <v>7371</v>
      </c>
      <c r="AP7251" s="20" t="s">
        <v>56</v>
      </c>
      <c r="AQ7251" s="28">
        <v>913</v>
      </c>
      <c r="AR7251" s="20" t="s">
        <v>17</v>
      </c>
      <c r="AS7251" s="32" t="str">
        <f t="shared" si="125"/>
        <v>VERO</v>
      </c>
    </row>
    <row r="7252" spans="41:45" x14ac:dyDescent="0.2">
      <c r="AO7252" t="s">
        <v>7372</v>
      </c>
      <c r="AP7252" s="20" t="s">
        <v>62</v>
      </c>
      <c r="AQ7252" s="28">
        <v>1091</v>
      </c>
      <c r="AR7252" s="20" t="s">
        <v>17</v>
      </c>
      <c r="AS7252" s="32" t="str">
        <f t="shared" si="125"/>
        <v>VERO</v>
      </c>
    </row>
    <row r="7253" spans="41:45" x14ac:dyDescent="0.2">
      <c r="AO7253" t="s">
        <v>7373</v>
      </c>
      <c r="AP7253" s="20" t="s">
        <v>198</v>
      </c>
      <c r="AQ7253" s="28">
        <v>2351</v>
      </c>
      <c r="AR7253" s="20" t="s">
        <v>19</v>
      </c>
      <c r="AS7253" s="32" t="str">
        <f t="shared" si="125"/>
        <v>FALSO</v>
      </c>
    </row>
    <row r="7254" spans="41:45" x14ac:dyDescent="0.2">
      <c r="AO7254" t="s">
        <v>7374</v>
      </c>
      <c r="AP7254" s="20" t="s">
        <v>198</v>
      </c>
      <c r="AQ7254" s="28">
        <v>2429</v>
      </c>
      <c r="AR7254" s="20" t="s">
        <v>19</v>
      </c>
      <c r="AS7254" s="32" t="str">
        <f t="shared" si="125"/>
        <v>FALSO</v>
      </c>
    </row>
    <row r="7255" spans="41:45" x14ac:dyDescent="0.2">
      <c r="AO7255" t="s">
        <v>7375</v>
      </c>
      <c r="AP7255" s="20" t="s">
        <v>162</v>
      </c>
      <c r="AQ7255" s="28">
        <v>1792</v>
      </c>
      <c r="AR7255" s="20" t="s">
        <v>18</v>
      </c>
      <c r="AS7255" s="32" t="str">
        <f t="shared" si="125"/>
        <v>VERO</v>
      </c>
    </row>
    <row r="7256" spans="41:45" x14ac:dyDescent="0.2">
      <c r="AO7256" t="s">
        <v>7376</v>
      </c>
      <c r="AP7256" s="20" t="s">
        <v>121</v>
      </c>
      <c r="AQ7256" s="28">
        <v>1672</v>
      </c>
      <c r="AR7256" s="20" t="s">
        <v>18</v>
      </c>
      <c r="AS7256" s="32" t="str">
        <f t="shared" si="125"/>
        <v>VERO</v>
      </c>
    </row>
    <row r="7257" spans="41:45" x14ac:dyDescent="0.2">
      <c r="AO7257" t="s">
        <v>7377</v>
      </c>
      <c r="AP7257" s="20" t="s">
        <v>214</v>
      </c>
      <c r="AQ7257" s="28">
        <v>3551</v>
      </c>
      <c r="AR7257" s="20" t="s">
        <v>20</v>
      </c>
      <c r="AS7257" s="32" t="str">
        <f t="shared" si="125"/>
        <v>FALSO</v>
      </c>
    </row>
    <row r="7258" spans="41:45" x14ac:dyDescent="0.2">
      <c r="AO7258" t="s">
        <v>7378</v>
      </c>
      <c r="AP7258" s="20" t="s">
        <v>214</v>
      </c>
      <c r="AQ7258" s="28">
        <v>3526</v>
      </c>
      <c r="AR7258" s="20" t="s">
        <v>20</v>
      </c>
      <c r="AS7258" s="32" t="str">
        <f t="shared" ref="AS7258:AS7321" si="126">IF((LOOKUP(AP7258,$AT$3:$AT$60))=AP7258,"VERO","FALSO")</f>
        <v>FALSO</v>
      </c>
    </row>
    <row r="7259" spans="41:45" x14ac:dyDescent="0.2">
      <c r="AO7259" t="s">
        <v>7379</v>
      </c>
      <c r="AP7259" s="20" t="s">
        <v>101</v>
      </c>
      <c r="AQ7259" s="28">
        <v>2410</v>
      </c>
      <c r="AR7259" s="20" t="s">
        <v>19</v>
      </c>
      <c r="AS7259" s="32" t="str">
        <f t="shared" si="126"/>
        <v>FALSO</v>
      </c>
    </row>
    <row r="7260" spans="41:45" x14ac:dyDescent="0.2">
      <c r="AO7260" t="s">
        <v>7380</v>
      </c>
      <c r="AP7260" s="20" t="s">
        <v>32</v>
      </c>
      <c r="AQ7260" s="28">
        <v>2803</v>
      </c>
      <c r="AR7260" s="20" t="s">
        <v>19</v>
      </c>
      <c r="AS7260" s="32" t="str">
        <f t="shared" si="126"/>
        <v>FALSO</v>
      </c>
    </row>
    <row r="7261" spans="41:45" x14ac:dyDescent="0.2">
      <c r="AO7261" t="s">
        <v>7381</v>
      </c>
      <c r="AP7261" s="20" t="s">
        <v>103</v>
      </c>
      <c r="AQ7261" s="28">
        <v>1221</v>
      </c>
      <c r="AR7261" s="20" t="s">
        <v>17</v>
      </c>
      <c r="AS7261" s="32" t="str">
        <f t="shared" si="126"/>
        <v>VERO</v>
      </c>
    </row>
    <row r="7262" spans="41:45" x14ac:dyDescent="0.2">
      <c r="AO7262" t="s">
        <v>7382</v>
      </c>
      <c r="AP7262" s="20" t="s">
        <v>123</v>
      </c>
      <c r="AQ7262" s="28">
        <v>2467</v>
      </c>
      <c r="AR7262" s="20" t="s">
        <v>19</v>
      </c>
      <c r="AS7262" s="32" t="str">
        <f t="shared" si="126"/>
        <v>FALSO</v>
      </c>
    </row>
    <row r="7263" spans="41:45" x14ac:dyDescent="0.2">
      <c r="AO7263" t="s">
        <v>7383</v>
      </c>
      <c r="AP7263" s="20" t="s">
        <v>53</v>
      </c>
      <c r="AQ7263" s="28">
        <v>2714</v>
      </c>
      <c r="AR7263" s="20" t="s">
        <v>19</v>
      </c>
      <c r="AS7263" s="32" t="str">
        <f t="shared" si="126"/>
        <v>FALSO</v>
      </c>
    </row>
    <row r="7264" spans="41:45" x14ac:dyDescent="0.2">
      <c r="AO7264" t="s">
        <v>7384</v>
      </c>
      <c r="AP7264" s="20" t="s">
        <v>78</v>
      </c>
      <c r="AQ7264" s="28">
        <v>3003</v>
      </c>
      <c r="AR7264" s="20" t="s">
        <v>20</v>
      </c>
      <c r="AS7264" s="32" t="str">
        <f t="shared" si="126"/>
        <v>FALSO</v>
      </c>
    </row>
    <row r="7265" spans="41:45" x14ac:dyDescent="0.2">
      <c r="AO7265" t="s">
        <v>7385</v>
      </c>
      <c r="AP7265" s="20" t="s">
        <v>121</v>
      </c>
      <c r="AQ7265" s="28">
        <v>1298</v>
      </c>
      <c r="AR7265" s="20" t="s">
        <v>17</v>
      </c>
      <c r="AS7265" s="32" t="str">
        <f t="shared" si="126"/>
        <v>VERO</v>
      </c>
    </row>
    <row r="7266" spans="41:45" x14ac:dyDescent="0.2">
      <c r="AO7266" t="s">
        <v>7386</v>
      </c>
      <c r="AP7266" s="20" t="s">
        <v>46</v>
      </c>
      <c r="AQ7266" s="28">
        <v>2328</v>
      </c>
      <c r="AR7266" s="20" t="s">
        <v>19</v>
      </c>
      <c r="AS7266" s="32" t="str">
        <f t="shared" si="126"/>
        <v>FALSO</v>
      </c>
    </row>
    <row r="7267" spans="41:45" x14ac:dyDescent="0.2">
      <c r="AO7267" t="s">
        <v>7387</v>
      </c>
      <c r="AP7267" s="20" t="s">
        <v>214</v>
      </c>
      <c r="AQ7267" s="28">
        <v>3272</v>
      </c>
      <c r="AR7267" s="20" t="s">
        <v>20</v>
      </c>
      <c r="AS7267" s="32" t="str">
        <f t="shared" si="126"/>
        <v>FALSO</v>
      </c>
    </row>
    <row r="7268" spans="41:45" x14ac:dyDescent="0.2">
      <c r="AO7268" t="s">
        <v>7388</v>
      </c>
      <c r="AP7268" s="20" t="s">
        <v>203</v>
      </c>
      <c r="AQ7268" s="28">
        <v>2696</v>
      </c>
      <c r="AR7268" s="20" t="s">
        <v>19</v>
      </c>
      <c r="AS7268" s="32" t="str">
        <f t="shared" si="126"/>
        <v>FALSO</v>
      </c>
    </row>
    <row r="7269" spans="41:45" x14ac:dyDescent="0.2">
      <c r="AO7269" t="s">
        <v>7389</v>
      </c>
      <c r="AP7269" s="20" t="s">
        <v>82</v>
      </c>
      <c r="AQ7269" s="28">
        <v>4050</v>
      </c>
      <c r="AR7269" s="20" t="s">
        <v>20</v>
      </c>
      <c r="AS7269" s="32" t="str">
        <f t="shared" si="126"/>
        <v>FALSO</v>
      </c>
    </row>
    <row r="7270" spans="41:45" x14ac:dyDescent="0.2">
      <c r="AO7270" t="s">
        <v>7390</v>
      </c>
      <c r="AP7270" s="20" t="s">
        <v>77</v>
      </c>
      <c r="AQ7270" s="28">
        <v>2160</v>
      </c>
      <c r="AR7270" s="20" t="s">
        <v>19</v>
      </c>
      <c r="AS7270" s="32" t="str">
        <f t="shared" si="126"/>
        <v>VERO</v>
      </c>
    </row>
    <row r="7271" spans="41:45" x14ac:dyDescent="0.2">
      <c r="AO7271" t="s">
        <v>7391</v>
      </c>
      <c r="AP7271" s="20" t="s">
        <v>82</v>
      </c>
      <c r="AQ7271" s="28">
        <v>3307</v>
      </c>
      <c r="AR7271" s="20" t="s">
        <v>20</v>
      </c>
      <c r="AS7271" s="32" t="str">
        <f t="shared" si="126"/>
        <v>FALSO</v>
      </c>
    </row>
    <row r="7272" spans="41:45" x14ac:dyDescent="0.2">
      <c r="AO7272" t="s">
        <v>7392</v>
      </c>
      <c r="AP7272" s="20" t="s">
        <v>162</v>
      </c>
      <c r="AQ7272" s="28">
        <v>1232</v>
      </c>
      <c r="AR7272" s="20" t="s">
        <v>17</v>
      </c>
      <c r="AS7272" s="32" t="str">
        <f t="shared" si="126"/>
        <v>VERO</v>
      </c>
    </row>
    <row r="7273" spans="41:45" x14ac:dyDescent="0.2">
      <c r="AO7273" t="s">
        <v>7393</v>
      </c>
      <c r="AP7273" s="20" t="s">
        <v>55</v>
      </c>
      <c r="AQ7273" s="28">
        <v>2091</v>
      </c>
      <c r="AR7273" s="20" t="s">
        <v>18</v>
      </c>
      <c r="AS7273" s="32" t="str">
        <f t="shared" si="126"/>
        <v>VERO</v>
      </c>
    </row>
    <row r="7274" spans="41:45" x14ac:dyDescent="0.2">
      <c r="AO7274" t="s">
        <v>7394</v>
      </c>
      <c r="AP7274" s="20" t="s">
        <v>150</v>
      </c>
      <c r="AQ7274" s="28">
        <v>1580</v>
      </c>
      <c r="AR7274" s="20" t="s">
        <v>18</v>
      </c>
      <c r="AS7274" s="32" t="str">
        <f t="shared" si="126"/>
        <v>VERO</v>
      </c>
    </row>
    <row r="7275" spans="41:45" x14ac:dyDescent="0.2">
      <c r="AO7275" t="s">
        <v>7395</v>
      </c>
      <c r="AP7275" s="20" t="s">
        <v>137</v>
      </c>
      <c r="AQ7275" s="28">
        <v>3499</v>
      </c>
      <c r="AR7275" s="20" t="s">
        <v>20</v>
      </c>
      <c r="AS7275" s="32" t="str">
        <f t="shared" si="126"/>
        <v>VERO</v>
      </c>
    </row>
    <row r="7276" spans="41:45" x14ac:dyDescent="0.2">
      <c r="AO7276" t="s">
        <v>7396</v>
      </c>
      <c r="AP7276" s="20" t="s">
        <v>146</v>
      </c>
      <c r="AQ7276" s="28">
        <v>3388</v>
      </c>
      <c r="AR7276" s="20" t="s">
        <v>20</v>
      </c>
      <c r="AS7276" s="32" t="str">
        <f t="shared" si="126"/>
        <v>VERO</v>
      </c>
    </row>
    <row r="7277" spans="41:45" x14ac:dyDescent="0.2">
      <c r="AO7277" t="s">
        <v>7397</v>
      </c>
      <c r="AP7277" s="20" t="s">
        <v>45</v>
      </c>
      <c r="AQ7277" s="28">
        <v>1980</v>
      </c>
      <c r="AR7277" s="20" t="s">
        <v>18</v>
      </c>
      <c r="AS7277" s="32" t="str">
        <f t="shared" si="126"/>
        <v>VERO</v>
      </c>
    </row>
    <row r="7278" spans="41:45" x14ac:dyDescent="0.2">
      <c r="AO7278" t="s">
        <v>7398</v>
      </c>
      <c r="AP7278" s="20" t="s">
        <v>44</v>
      </c>
      <c r="AQ7278" s="28">
        <v>1807</v>
      </c>
      <c r="AR7278" s="20" t="s">
        <v>18</v>
      </c>
      <c r="AS7278" s="32" t="str">
        <f t="shared" si="126"/>
        <v>FALSO</v>
      </c>
    </row>
    <row r="7279" spans="41:45" x14ac:dyDescent="0.2">
      <c r="AO7279" t="s">
        <v>7399</v>
      </c>
      <c r="AP7279" s="20" t="s">
        <v>225</v>
      </c>
      <c r="AQ7279" s="28">
        <v>3484</v>
      </c>
      <c r="AR7279" s="20" t="s">
        <v>20</v>
      </c>
      <c r="AS7279" s="32" t="str">
        <f t="shared" si="126"/>
        <v>FALSO</v>
      </c>
    </row>
    <row r="7280" spans="41:45" x14ac:dyDescent="0.2">
      <c r="AO7280" t="s">
        <v>7400</v>
      </c>
      <c r="AP7280" s="20" t="s">
        <v>133</v>
      </c>
      <c r="AQ7280" s="28">
        <v>2193</v>
      </c>
      <c r="AR7280" s="20" t="s">
        <v>19</v>
      </c>
      <c r="AS7280" s="32" t="str">
        <f t="shared" si="126"/>
        <v>VERO</v>
      </c>
    </row>
    <row r="7281" spans="41:45" x14ac:dyDescent="0.2">
      <c r="AO7281" t="s">
        <v>7401</v>
      </c>
      <c r="AP7281" s="20" t="s">
        <v>74</v>
      </c>
      <c r="AQ7281" s="28">
        <v>1830</v>
      </c>
      <c r="AR7281" s="20" t="s">
        <v>18</v>
      </c>
      <c r="AS7281" s="32" t="str">
        <f t="shared" si="126"/>
        <v>FALSO</v>
      </c>
    </row>
    <row r="7282" spans="41:45" x14ac:dyDescent="0.2">
      <c r="AO7282" t="s">
        <v>7402</v>
      </c>
      <c r="AP7282" s="20" t="s">
        <v>209</v>
      </c>
      <c r="AQ7282" s="28">
        <v>1333</v>
      </c>
      <c r="AR7282" s="20" t="s">
        <v>17</v>
      </c>
      <c r="AS7282" s="32" t="str">
        <f t="shared" si="126"/>
        <v>FALSO</v>
      </c>
    </row>
    <row r="7283" spans="41:45" x14ac:dyDescent="0.2">
      <c r="AO7283" t="s">
        <v>7403</v>
      </c>
      <c r="AP7283" s="20" t="s">
        <v>96</v>
      </c>
      <c r="AQ7283" s="28">
        <v>1906</v>
      </c>
      <c r="AR7283" s="20" t="s">
        <v>18</v>
      </c>
      <c r="AS7283" s="32" t="str">
        <f t="shared" si="126"/>
        <v>VERO</v>
      </c>
    </row>
    <row r="7284" spans="41:45" x14ac:dyDescent="0.2">
      <c r="AO7284" t="s">
        <v>7404</v>
      </c>
      <c r="AP7284" s="20" t="s">
        <v>150</v>
      </c>
      <c r="AQ7284" s="28">
        <v>2070</v>
      </c>
      <c r="AR7284" s="20" t="s">
        <v>18</v>
      </c>
      <c r="AS7284" s="32" t="str">
        <f t="shared" si="126"/>
        <v>VERO</v>
      </c>
    </row>
    <row r="7285" spans="41:45" x14ac:dyDescent="0.2">
      <c r="AO7285" t="s">
        <v>7405</v>
      </c>
      <c r="AP7285" s="20" t="s">
        <v>212</v>
      </c>
      <c r="AQ7285" s="28">
        <v>2687</v>
      </c>
      <c r="AR7285" s="20" t="s">
        <v>19</v>
      </c>
      <c r="AS7285" s="32" t="str">
        <f t="shared" si="126"/>
        <v>FALSO</v>
      </c>
    </row>
    <row r="7286" spans="41:45" x14ac:dyDescent="0.2">
      <c r="AO7286" t="s">
        <v>7406</v>
      </c>
      <c r="AP7286" s="20" t="s">
        <v>66</v>
      </c>
      <c r="AQ7286" s="28">
        <v>1424</v>
      </c>
      <c r="AR7286" s="20" t="s">
        <v>18</v>
      </c>
      <c r="AS7286" s="32" t="str">
        <f t="shared" si="126"/>
        <v>VERO</v>
      </c>
    </row>
    <row r="7287" spans="41:45" x14ac:dyDescent="0.2">
      <c r="AO7287" t="s">
        <v>7407</v>
      </c>
      <c r="AP7287" s="20" t="s">
        <v>206</v>
      </c>
      <c r="AQ7287" s="28">
        <v>3036</v>
      </c>
      <c r="AR7287" s="20" t="s">
        <v>20</v>
      </c>
      <c r="AS7287" s="32" t="str">
        <f t="shared" si="126"/>
        <v>FALSO</v>
      </c>
    </row>
    <row r="7288" spans="41:45" x14ac:dyDescent="0.2">
      <c r="AO7288" t="s">
        <v>7408</v>
      </c>
      <c r="AP7288" s="20" t="s">
        <v>55</v>
      </c>
      <c r="AQ7288" s="28">
        <v>1945</v>
      </c>
      <c r="AR7288" s="20" t="s">
        <v>18</v>
      </c>
      <c r="AS7288" s="32" t="str">
        <f t="shared" si="126"/>
        <v>VERO</v>
      </c>
    </row>
    <row r="7289" spans="41:45" x14ac:dyDescent="0.2">
      <c r="AO7289" t="s">
        <v>7409</v>
      </c>
      <c r="AP7289" s="20" t="s">
        <v>27</v>
      </c>
      <c r="AQ7289" s="28">
        <v>2431</v>
      </c>
      <c r="AR7289" s="20" t="s">
        <v>19</v>
      </c>
      <c r="AS7289" s="32" t="str">
        <f t="shared" si="126"/>
        <v>FALSO</v>
      </c>
    </row>
    <row r="7290" spans="41:45" x14ac:dyDescent="0.2">
      <c r="AO7290" t="s">
        <v>7410</v>
      </c>
      <c r="AP7290" s="20" t="s">
        <v>214</v>
      </c>
      <c r="AQ7290" s="28">
        <v>3143</v>
      </c>
      <c r="AR7290" s="20" t="s">
        <v>20</v>
      </c>
      <c r="AS7290" s="32" t="str">
        <f t="shared" si="126"/>
        <v>FALSO</v>
      </c>
    </row>
    <row r="7291" spans="41:45" x14ac:dyDescent="0.2">
      <c r="AO7291" t="s">
        <v>7411</v>
      </c>
      <c r="AP7291" s="20" t="s">
        <v>214</v>
      </c>
      <c r="AQ7291" s="28">
        <v>3561</v>
      </c>
      <c r="AR7291" s="20" t="s">
        <v>20</v>
      </c>
      <c r="AS7291" s="32" t="str">
        <f t="shared" si="126"/>
        <v>FALSO</v>
      </c>
    </row>
    <row r="7292" spans="41:45" x14ac:dyDescent="0.2">
      <c r="AO7292" t="s">
        <v>7412</v>
      </c>
      <c r="AP7292" s="20" t="s">
        <v>121</v>
      </c>
      <c r="AQ7292" s="28">
        <v>2259</v>
      </c>
      <c r="AR7292" s="20" t="s">
        <v>19</v>
      </c>
      <c r="AS7292" s="32" t="str">
        <f t="shared" si="126"/>
        <v>VERO</v>
      </c>
    </row>
    <row r="7293" spans="41:45" x14ac:dyDescent="0.2">
      <c r="AO7293" t="s">
        <v>7413</v>
      </c>
      <c r="AP7293" s="20" t="s">
        <v>53</v>
      </c>
      <c r="AQ7293" s="28">
        <v>2710</v>
      </c>
      <c r="AR7293" s="20" t="s">
        <v>19</v>
      </c>
      <c r="AS7293" s="32" t="str">
        <f t="shared" si="126"/>
        <v>FALSO</v>
      </c>
    </row>
    <row r="7294" spans="41:45" x14ac:dyDescent="0.2">
      <c r="AO7294" t="s">
        <v>7414</v>
      </c>
      <c r="AP7294" s="20" t="s">
        <v>53</v>
      </c>
      <c r="AQ7294" s="28">
        <v>2843</v>
      </c>
      <c r="AR7294" s="20" t="s">
        <v>19</v>
      </c>
      <c r="AS7294" s="32" t="str">
        <f t="shared" si="126"/>
        <v>FALSO</v>
      </c>
    </row>
    <row r="7295" spans="41:45" x14ac:dyDescent="0.2">
      <c r="AO7295" t="s">
        <v>7415</v>
      </c>
      <c r="AP7295" s="20" t="s">
        <v>198</v>
      </c>
      <c r="AQ7295" s="28">
        <v>4367</v>
      </c>
      <c r="AR7295" s="20" t="s">
        <v>20</v>
      </c>
      <c r="AS7295" s="32" t="str">
        <f t="shared" si="126"/>
        <v>FALSO</v>
      </c>
    </row>
    <row r="7296" spans="41:45" x14ac:dyDescent="0.2">
      <c r="AO7296" t="s">
        <v>7416</v>
      </c>
      <c r="AP7296" s="20" t="s">
        <v>62</v>
      </c>
      <c r="AQ7296" s="28">
        <v>1736</v>
      </c>
      <c r="AR7296" s="20" t="s">
        <v>18</v>
      </c>
      <c r="AS7296" s="32" t="str">
        <f t="shared" si="126"/>
        <v>VERO</v>
      </c>
    </row>
    <row r="7297" spans="41:45" x14ac:dyDescent="0.2">
      <c r="AO7297" t="s">
        <v>7417</v>
      </c>
      <c r="AP7297" s="20" t="s">
        <v>72</v>
      </c>
      <c r="AQ7297" s="28">
        <v>1622</v>
      </c>
      <c r="AR7297" s="20" t="s">
        <v>18</v>
      </c>
      <c r="AS7297" s="32" t="str">
        <f t="shared" si="126"/>
        <v>VERO</v>
      </c>
    </row>
    <row r="7298" spans="41:45" x14ac:dyDescent="0.2">
      <c r="AO7298" t="s">
        <v>7418</v>
      </c>
      <c r="AP7298" s="20" t="s">
        <v>166</v>
      </c>
      <c r="AQ7298" s="28">
        <v>1621</v>
      </c>
      <c r="AR7298" s="20" t="s">
        <v>18</v>
      </c>
      <c r="AS7298" s="32" t="str">
        <f t="shared" si="126"/>
        <v>VERO</v>
      </c>
    </row>
    <row r="7299" spans="41:45" x14ac:dyDescent="0.2">
      <c r="AO7299" t="s">
        <v>7419</v>
      </c>
      <c r="AP7299" s="20" t="s">
        <v>78</v>
      </c>
      <c r="AQ7299" s="28">
        <v>2410</v>
      </c>
      <c r="AR7299" s="20" t="s">
        <v>19</v>
      </c>
      <c r="AS7299" s="32" t="str">
        <f t="shared" si="126"/>
        <v>FALSO</v>
      </c>
    </row>
    <row r="7300" spans="41:45" x14ac:dyDescent="0.2">
      <c r="AO7300" t="s">
        <v>7420</v>
      </c>
      <c r="AP7300" s="20" t="s">
        <v>214</v>
      </c>
      <c r="AQ7300" s="28">
        <v>3590</v>
      </c>
      <c r="AR7300" s="20" t="s">
        <v>20</v>
      </c>
      <c r="AS7300" s="32" t="str">
        <f t="shared" si="126"/>
        <v>FALSO</v>
      </c>
    </row>
    <row r="7301" spans="41:45" x14ac:dyDescent="0.2">
      <c r="AO7301" t="s">
        <v>7421</v>
      </c>
      <c r="AP7301" s="20" t="s">
        <v>80</v>
      </c>
      <c r="AQ7301" s="28">
        <v>1587</v>
      </c>
      <c r="AR7301" s="20" t="s">
        <v>18</v>
      </c>
      <c r="AS7301" s="32" t="str">
        <f t="shared" si="126"/>
        <v>FALSO</v>
      </c>
    </row>
    <row r="7302" spans="41:45" x14ac:dyDescent="0.2">
      <c r="AO7302" t="s">
        <v>7422</v>
      </c>
      <c r="AP7302" s="20" t="s">
        <v>52</v>
      </c>
      <c r="AQ7302" s="28">
        <v>1110</v>
      </c>
      <c r="AR7302" s="20" t="s">
        <v>17</v>
      </c>
      <c r="AS7302" s="32" t="str">
        <f t="shared" si="126"/>
        <v>VERO</v>
      </c>
    </row>
    <row r="7303" spans="41:45" x14ac:dyDescent="0.2">
      <c r="AO7303" t="s">
        <v>7423</v>
      </c>
      <c r="AP7303" s="20" t="s">
        <v>38</v>
      </c>
      <c r="AQ7303" s="28">
        <v>2255</v>
      </c>
      <c r="AR7303" s="20" t="s">
        <v>19</v>
      </c>
      <c r="AS7303" s="32" t="str">
        <f t="shared" si="126"/>
        <v>VERO</v>
      </c>
    </row>
    <row r="7304" spans="41:45" x14ac:dyDescent="0.2">
      <c r="AO7304" t="s">
        <v>7424</v>
      </c>
      <c r="AP7304" s="20" t="s">
        <v>59</v>
      </c>
      <c r="AQ7304" s="28">
        <v>2469</v>
      </c>
      <c r="AR7304" s="20" t="s">
        <v>19</v>
      </c>
      <c r="AS7304" s="32" t="str">
        <f t="shared" si="126"/>
        <v>VERO</v>
      </c>
    </row>
    <row r="7305" spans="41:45" x14ac:dyDescent="0.2">
      <c r="AO7305" t="s">
        <v>7425</v>
      </c>
      <c r="AP7305" s="20" t="s">
        <v>133</v>
      </c>
      <c r="AQ7305" s="28">
        <v>2014</v>
      </c>
      <c r="AR7305" s="20" t="s">
        <v>18</v>
      </c>
      <c r="AS7305" s="32" t="str">
        <f t="shared" si="126"/>
        <v>VERO</v>
      </c>
    </row>
    <row r="7306" spans="41:45" x14ac:dyDescent="0.2">
      <c r="AO7306" t="s">
        <v>7426</v>
      </c>
      <c r="AP7306" s="20" t="s">
        <v>39</v>
      </c>
      <c r="AQ7306" s="28">
        <v>4466</v>
      </c>
      <c r="AR7306" s="20" t="s">
        <v>20</v>
      </c>
      <c r="AS7306" s="32" t="str">
        <f t="shared" si="126"/>
        <v>FALSO</v>
      </c>
    </row>
    <row r="7307" spans="41:45" x14ac:dyDescent="0.2">
      <c r="AO7307" t="s">
        <v>7427</v>
      </c>
      <c r="AP7307" s="20" t="s">
        <v>177</v>
      </c>
      <c r="AQ7307" s="28">
        <v>2617</v>
      </c>
      <c r="AR7307" s="20" t="s">
        <v>19</v>
      </c>
      <c r="AS7307" s="32" t="str">
        <f t="shared" si="126"/>
        <v>FALSO</v>
      </c>
    </row>
    <row r="7308" spans="41:45" x14ac:dyDescent="0.2">
      <c r="AO7308" t="s">
        <v>7428</v>
      </c>
      <c r="AP7308" s="20" t="s">
        <v>66</v>
      </c>
      <c r="AQ7308" s="28">
        <v>1442</v>
      </c>
      <c r="AR7308" s="20" t="s">
        <v>18</v>
      </c>
      <c r="AS7308" s="32" t="str">
        <f t="shared" si="126"/>
        <v>VERO</v>
      </c>
    </row>
    <row r="7309" spans="41:45" x14ac:dyDescent="0.2">
      <c r="AO7309" t="s">
        <v>7429</v>
      </c>
      <c r="AP7309" s="20" t="s">
        <v>42</v>
      </c>
      <c r="AQ7309" s="28">
        <v>1516</v>
      </c>
      <c r="AR7309" s="20" t="s">
        <v>18</v>
      </c>
      <c r="AS7309" s="32" t="str">
        <f t="shared" si="126"/>
        <v>VERO</v>
      </c>
    </row>
    <row r="7310" spans="41:45" x14ac:dyDescent="0.2">
      <c r="AO7310" t="s">
        <v>7430</v>
      </c>
      <c r="AP7310" s="20" t="s">
        <v>101</v>
      </c>
      <c r="AQ7310" s="28">
        <v>2557</v>
      </c>
      <c r="AR7310" s="20" t="s">
        <v>19</v>
      </c>
      <c r="AS7310" s="32" t="str">
        <f t="shared" si="126"/>
        <v>FALSO</v>
      </c>
    </row>
    <row r="7311" spans="41:45" x14ac:dyDescent="0.2">
      <c r="AO7311" t="s">
        <v>7431</v>
      </c>
      <c r="AP7311" s="20" t="s">
        <v>167</v>
      </c>
      <c r="AQ7311" s="28">
        <v>2463</v>
      </c>
      <c r="AR7311" s="20" t="s">
        <v>19</v>
      </c>
      <c r="AS7311" s="32" t="str">
        <f t="shared" si="126"/>
        <v>FALSO</v>
      </c>
    </row>
    <row r="7312" spans="41:45" x14ac:dyDescent="0.2">
      <c r="AO7312" t="s">
        <v>7432</v>
      </c>
      <c r="AP7312" s="20" t="s">
        <v>66</v>
      </c>
      <c r="AQ7312" s="28">
        <v>2141</v>
      </c>
      <c r="AR7312" s="20" t="s">
        <v>19</v>
      </c>
      <c r="AS7312" s="32" t="str">
        <f t="shared" si="126"/>
        <v>VERO</v>
      </c>
    </row>
    <row r="7313" spans="41:45" x14ac:dyDescent="0.2">
      <c r="AO7313" t="s">
        <v>7433</v>
      </c>
      <c r="AP7313" s="20" t="s">
        <v>101</v>
      </c>
      <c r="AQ7313" s="28">
        <v>2388</v>
      </c>
      <c r="AR7313" s="20" t="s">
        <v>19</v>
      </c>
      <c r="AS7313" s="32" t="str">
        <f t="shared" si="126"/>
        <v>FALSO</v>
      </c>
    </row>
    <row r="7314" spans="41:45" x14ac:dyDescent="0.2">
      <c r="AO7314" t="s">
        <v>7434</v>
      </c>
      <c r="AP7314" s="20" t="s">
        <v>46</v>
      </c>
      <c r="AQ7314" s="28">
        <v>2774</v>
      </c>
      <c r="AR7314" s="20" t="s">
        <v>19</v>
      </c>
      <c r="AS7314" s="32" t="str">
        <f t="shared" si="126"/>
        <v>FALSO</v>
      </c>
    </row>
    <row r="7315" spans="41:45" x14ac:dyDescent="0.2">
      <c r="AO7315" t="s">
        <v>7435</v>
      </c>
      <c r="AP7315" s="20" t="s">
        <v>98</v>
      </c>
      <c r="AQ7315" s="28">
        <v>2262</v>
      </c>
      <c r="AR7315" s="20" t="s">
        <v>19</v>
      </c>
      <c r="AS7315" s="32" t="str">
        <f t="shared" si="126"/>
        <v>FALSO</v>
      </c>
    </row>
    <row r="7316" spans="41:45" x14ac:dyDescent="0.2">
      <c r="AO7316" t="s">
        <v>7436</v>
      </c>
      <c r="AP7316" s="20" t="s">
        <v>137</v>
      </c>
      <c r="AQ7316" s="28">
        <v>3251</v>
      </c>
      <c r="AR7316" s="20" t="s">
        <v>20</v>
      </c>
      <c r="AS7316" s="32" t="str">
        <f t="shared" si="126"/>
        <v>VERO</v>
      </c>
    </row>
    <row r="7317" spans="41:45" x14ac:dyDescent="0.2">
      <c r="AO7317" t="s">
        <v>7437</v>
      </c>
      <c r="AP7317" s="20" t="s">
        <v>59</v>
      </c>
      <c r="AQ7317" s="28">
        <v>2113</v>
      </c>
      <c r="AR7317" s="20" t="s">
        <v>19</v>
      </c>
      <c r="AS7317" s="32" t="str">
        <f t="shared" si="126"/>
        <v>VERO</v>
      </c>
    </row>
    <row r="7318" spans="41:45" x14ac:dyDescent="0.2">
      <c r="AO7318" t="s">
        <v>7438</v>
      </c>
      <c r="AP7318" s="20" t="s">
        <v>121</v>
      </c>
      <c r="AQ7318" s="28">
        <v>895</v>
      </c>
      <c r="AR7318" s="20" t="s">
        <v>16</v>
      </c>
      <c r="AS7318" s="32" t="str">
        <f t="shared" si="126"/>
        <v>VERO</v>
      </c>
    </row>
    <row r="7319" spans="41:45" x14ac:dyDescent="0.2">
      <c r="AO7319" t="s">
        <v>7439</v>
      </c>
      <c r="AP7319" s="20" t="s">
        <v>80</v>
      </c>
      <c r="AQ7319" s="28">
        <v>1576</v>
      </c>
      <c r="AR7319" s="20" t="s">
        <v>18</v>
      </c>
      <c r="AS7319" s="32" t="str">
        <f t="shared" si="126"/>
        <v>FALSO</v>
      </c>
    </row>
    <row r="7320" spans="41:45" x14ac:dyDescent="0.2">
      <c r="AO7320" t="s">
        <v>7440</v>
      </c>
      <c r="AP7320" s="20" t="s">
        <v>162</v>
      </c>
      <c r="AQ7320" s="28">
        <v>1743</v>
      </c>
      <c r="AR7320" s="20" t="s">
        <v>18</v>
      </c>
      <c r="AS7320" s="32" t="str">
        <f t="shared" si="126"/>
        <v>VERO</v>
      </c>
    </row>
    <row r="7321" spans="41:45" x14ac:dyDescent="0.2">
      <c r="AO7321" t="s">
        <v>7441</v>
      </c>
      <c r="AP7321" s="20" t="s">
        <v>188</v>
      </c>
      <c r="AQ7321" s="28">
        <v>2685</v>
      </c>
      <c r="AR7321" s="20" t="s">
        <v>19</v>
      </c>
      <c r="AS7321" s="32" t="str">
        <f t="shared" si="126"/>
        <v>FALSO</v>
      </c>
    </row>
    <row r="7322" spans="41:45" x14ac:dyDescent="0.2">
      <c r="AO7322" t="s">
        <v>7442</v>
      </c>
      <c r="AP7322" s="20" t="s">
        <v>177</v>
      </c>
      <c r="AQ7322" s="28">
        <v>2649</v>
      </c>
      <c r="AR7322" s="20" t="s">
        <v>19</v>
      </c>
      <c r="AS7322" s="32" t="str">
        <f t="shared" ref="AS7322:AS7385" si="127">IF((LOOKUP(AP7322,$AT$3:$AT$60))=AP7322,"VERO","FALSO")</f>
        <v>FALSO</v>
      </c>
    </row>
    <row r="7323" spans="41:45" x14ac:dyDescent="0.2">
      <c r="AO7323" t="s">
        <v>7443</v>
      </c>
      <c r="AP7323" s="20" t="s">
        <v>212</v>
      </c>
      <c r="AQ7323" s="28">
        <v>3113</v>
      </c>
      <c r="AR7323" s="20" t="s">
        <v>20</v>
      </c>
      <c r="AS7323" s="32" t="str">
        <f t="shared" si="127"/>
        <v>FALSO</v>
      </c>
    </row>
    <row r="7324" spans="41:45" x14ac:dyDescent="0.2">
      <c r="AO7324" t="s">
        <v>7444</v>
      </c>
      <c r="AP7324" s="20" t="s">
        <v>84</v>
      </c>
      <c r="AQ7324" s="28">
        <v>1123</v>
      </c>
      <c r="AR7324" s="20" t="s">
        <v>17</v>
      </c>
      <c r="AS7324" s="32" t="str">
        <f t="shared" si="127"/>
        <v>VERO</v>
      </c>
    </row>
    <row r="7325" spans="41:45" x14ac:dyDescent="0.2">
      <c r="AO7325" t="s">
        <v>7445</v>
      </c>
      <c r="AP7325" s="20" t="s">
        <v>188</v>
      </c>
      <c r="AQ7325" s="28">
        <v>2619</v>
      </c>
      <c r="AR7325" s="20" t="s">
        <v>19</v>
      </c>
      <c r="AS7325" s="32" t="str">
        <f t="shared" si="127"/>
        <v>FALSO</v>
      </c>
    </row>
    <row r="7326" spans="41:45" x14ac:dyDescent="0.2">
      <c r="AO7326" t="s">
        <v>7446</v>
      </c>
      <c r="AP7326" s="20" t="s">
        <v>63</v>
      </c>
      <c r="AQ7326" s="28">
        <v>2467</v>
      </c>
      <c r="AR7326" s="20" t="s">
        <v>19</v>
      </c>
      <c r="AS7326" s="32" t="str">
        <f t="shared" si="127"/>
        <v>FALSO</v>
      </c>
    </row>
    <row r="7327" spans="41:45" x14ac:dyDescent="0.2">
      <c r="AO7327" t="s">
        <v>7447</v>
      </c>
      <c r="AP7327" s="20" t="s">
        <v>65</v>
      </c>
      <c r="AQ7327" s="28">
        <v>2800</v>
      </c>
      <c r="AR7327" s="20" t="s">
        <v>19</v>
      </c>
      <c r="AS7327" s="32" t="str">
        <f t="shared" si="127"/>
        <v>FALSO</v>
      </c>
    </row>
    <row r="7328" spans="41:45" x14ac:dyDescent="0.2">
      <c r="AO7328" t="s">
        <v>7448</v>
      </c>
      <c r="AP7328" s="20" t="s">
        <v>90</v>
      </c>
      <c r="AQ7328" s="28">
        <v>2595</v>
      </c>
      <c r="AR7328" s="20" t="s">
        <v>19</v>
      </c>
      <c r="AS7328" s="32" t="str">
        <f t="shared" si="127"/>
        <v>VERO</v>
      </c>
    </row>
    <row r="7329" spans="41:45" x14ac:dyDescent="0.2">
      <c r="AO7329" t="s">
        <v>7449</v>
      </c>
      <c r="AP7329" s="20" t="s">
        <v>177</v>
      </c>
      <c r="AQ7329" s="28">
        <v>2979</v>
      </c>
      <c r="AR7329" s="20" t="s">
        <v>19</v>
      </c>
      <c r="AS7329" s="32" t="str">
        <f t="shared" si="127"/>
        <v>FALSO</v>
      </c>
    </row>
    <row r="7330" spans="41:45" x14ac:dyDescent="0.2">
      <c r="AO7330" t="s">
        <v>7450</v>
      </c>
      <c r="AP7330" s="20" t="s">
        <v>188</v>
      </c>
      <c r="AQ7330" s="28">
        <v>2628</v>
      </c>
      <c r="AR7330" s="20" t="s">
        <v>19</v>
      </c>
      <c r="AS7330" s="32" t="str">
        <f t="shared" si="127"/>
        <v>FALSO</v>
      </c>
    </row>
    <row r="7331" spans="41:45" x14ac:dyDescent="0.2">
      <c r="AO7331" t="s">
        <v>7451</v>
      </c>
      <c r="AP7331" s="20" t="s">
        <v>34</v>
      </c>
      <c r="AQ7331" s="28">
        <v>2698</v>
      </c>
      <c r="AR7331" s="20" t="s">
        <v>19</v>
      </c>
      <c r="AS7331" s="32" t="str">
        <f t="shared" si="127"/>
        <v>FALSO</v>
      </c>
    </row>
    <row r="7332" spans="41:45" x14ac:dyDescent="0.2">
      <c r="AO7332" t="s">
        <v>7452</v>
      </c>
      <c r="AP7332" s="20" t="s">
        <v>188</v>
      </c>
      <c r="AQ7332" s="28">
        <v>2628</v>
      </c>
      <c r="AR7332" s="20" t="s">
        <v>19</v>
      </c>
      <c r="AS7332" s="32" t="str">
        <f t="shared" si="127"/>
        <v>FALSO</v>
      </c>
    </row>
    <row r="7333" spans="41:45" x14ac:dyDescent="0.2">
      <c r="AO7333" t="s">
        <v>7453</v>
      </c>
      <c r="AP7333" s="20" t="s">
        <v>44</v>
      </c>
      <c r="AQ7333" s="28">
        <v>1530</v>
      </c>
      <c r="AR7333" s="20" t="s">
        <v>18</v>
      </c>
      <c r="AS7333" s="32" t="str">
        <f t="shared" si="127"/>
        <v>FALSO</v>
      </c>
    </row>
    <row r="7334" spans="41:45" x14ac:dyDescent="0.2">
      <c r="AO7334" t="s">
        <v>7454</v>
      </c>
      <c r="AP7334" s="20" t="s">
        <v>101</v>
      </c>
      <c r="AQ7334" s="28">
        <v>2389</v>
      </c>
      <c r="AR7334" s="20" t="s">
        <v>19</v>
      </c>
      <c r="AS7334" s="32" t="str">
        <f t="shared" si="127"/>
        <v>FALSO</v>
      </c>
    </row>
    <row r="7335" spans="41:45" x14ac:dyDescent="0.2">
      <c r="AO7335" t="s">
        <v>7455</v>
      </c>
      <c r="AP7335" s="20" t="s">
        <v>63</v>
      </c>
      <c r="AQ7335" s="28">
        <v>2564</v>
      </c>
      <c r="AR7335" s="20" t="s">
        <v>19</v>
      </c>
      <c r="AS7335" s="32" t="str">
        <f t="shared" si="127"/>
        <v>FALSO</v>
      </c>
    </row>
    <row r="7336" spans="41:45" x14ac:dyDescent="0.2">
      <c r="AO7336" t="s">
        <v>7456</v>
      </c>
      <c r="AP7336" s="20" t="s">
        <v>84</v>
      </c>
      <c r="AQ7336" s="28">
        <v>1051</v>
      </c>
      <c r="AR7336" s="20" t="s">
        <v>17</v>
      </c>
      <c r="AS7336" s="32" t="str">
        <f t="shared" si="127"/>
        <v>VERO</v>
      </c>
    </row>
    <row r="7337" spans="41:45" x14ac:dyDescent="0.2">
      <c r="AO7337" t="s">
        <v>7457</v>
      </c>
      <c r="AP7337" s="20" t="s">
        <v>171</v>
      </c>
      <c r="AQ7337" s="28">
        <v>2649</v>
      </c>
      <c r="AR7337" s="20" t="s">
        <v>19</v>
      </c>
      <c r="AS7337" s="32" t="str">
        <f t="shared" si="127"/>
        <v>VERO</v>
      </c>
    </row>
    <row r="7338" spans="41:45" x14ac:dyDescent="0.2">
      <c r="AO7338" t="s">
        <v>7458</v>
      </c>
      <c r="AP7338" s="20" t="s">
        <v>77</v>
      </c>
      <c r="AQ7338" s="28">
        <v>1849</v>
      </c>
      <c r="AR7338" s="20" t="s">
        <v>18</v>
      </c>
      <c r="AS7338" s="32" t="str">
        <f t="shared" si="127"/>
        <v>VERO</v>
      </c>
    </row>
    <row r="7339" spans="41:45" x14ac:dyDescent="0.2">
      <c r="AO7339" t="s">
        <v>7459</v>
      </c>
      <c r="AP7339" s="20" t="s">
        <v>203</v>
      </c>
      <c r="AQ7339" s="28">
        <v>3166</v>
      </c>
      <c r="AR7339" s="20" t="s">
        <v>20</v>
      </c>
      <c r="AS7339" s="32" t="str">
        <f t="shared" si="127"/>
        <v>FALSO</v>
      </c>
    </row>
    <row r="7340" spans="41:45" x14ac:dyDescent="0.2">
      <c r="AO7340" t="s">
        <v>7460</v>
      </c>
      <c r="AP7340" s="20" t="s">
        <v>188</v>
      </c>
      <c r="AQ7340" s="28">
        <v>2619</v>
      </c>
      <c r="AR7340" s="20" t="s">
        <v>19</v>
      </c>
      <c r="AS7340" s="32" t="str">
        <f t="shared" si="127"/>
        <v>FALSO</v>
      </c>
    </row>
    <row r="7341" spans="41:45" x14ac:dyDescent="0.2">
      <c r="AO7341" t="s">
        <v>7461</v>
      </c>
      <c r="AP7341" s="20" t="s">
        <v>38</v>
      </c>
      <c r="AQ7341" s="28">
        <v>1803</v>
      </c>
      <c r="AR7341" s="20" t="s">
        <v>18</v>
      </c>
      <c r="AS7341" s="32" t="str">
        <f t="shared" si="127"/>
        <v>VERO</v>
      </c>
    </row>
    <row r="7342" spans="41:45" x14ac:dyDescent="0.2">
      <c r="AO7342" t="s">
        <v>7462</v>
      </c>
      <c r="AP7342" s="20" t="s">
        <v>65</v>
      </c>
      <c r="AQ7342" s="28">
        <v>2885</v>
      </c>
      <c r="AR7342" s="20" t="s">
        <v>19</v>
      </c>
      <c r="AS7342" s="32" t="str">
        <f t="shared" si="127"/>
        <v>FALSO</v>
      </c>
    </row>
    <row r="7343" spans="41:45" x14ac:dyDescent="0.2">
      <c r="AO7343" t="s">
        <v>7463</v>
      </c>
      <c r="AP7343" s="20" t="s">
        <v>80</v>
      </c>
      <c r="AQ7343" s="28">
        <v>1300</v>
      </c>
      <c r="AR7343" s="20" t="s">
        <v>17</v>
      </c>
      <c r="AS7343" s="32" t="str">
        <f t="shared" si="127"/>
        <v>FALSO</v>
      </c>
    </row>
    <row r="7344" spans="41:45" x14ac:dyDescent="0.2">
      <c r="AO7344" t="s">
        <v>7464</v>
      </c>
      <c r="AP7344" s="20" t="s">
        <v>63</v>
      </c>
      <c r="AQ7344" s="28">
        <v>2251</v>
      </c>
      <c r="AR7344" s="20" t="s">
        <v>19</v>
      </c>
      <c r="AS7344" s="32" t="str">
        <f t="shared" si="127"/>
        <v>FALSO</v>
      </c>
    </row>
    <row r="7345" spans="41:45" x14ac:dyDescent="0.2">
      <c r="AO7345" t="s">
        <v>7465</v>
      </c>
      <c r="AP7345" s="20" t="s">
        <v>177</v>
      </c>
      <c r="AQ7345" s="28">
        <v>3128</v>
      </c>
      <c r="AR7345" s="20" t="s">
        <v>20</v>
      </c>
      <c r="AS7345" s="32" t="str">
        <f t="shared" si="127"/>
        <v>FALSO</v>
      </c>
    </row>
    <row r="7346" spans="41:45" x14ac:dyDescent="0.2">
      <c r="AO7346" t="s">
        <v>7466</v>
      </c>
      <c r="AP7346" s="20" t="s">
        <v>65</v>
      </c>
      <c r="AQ7346" s="28">
        <v>2640</v>
      </c>
      <c r="AR7346" s="20" t="s">
        <v>19</v>
      </c>
      <c r="AS7346" s="32" t="str">
        <f t="shared" si="127"/>
        <v>FALSO</v>
      </c>
    </row>
    <row r="7347" spans="41:45" x14ac:dyDescent="0.2">
      <c r="AO7347" t="s">
        <v>7467</v>
      </c>
      <c r="AP7347" s="20" t="s">
        <v>35</v>
      </c>
      <c r="AQ7347" s="28">
        <v>1988</v>
      </c>
      <c r="AR7347" s="20" t="s">
        <v>18</v>
      </c>
      <c r="AS7347" s="32" t="str">
        <f t="shared" si="127"/>
        <v>VERO</v>
      </c>
    </row>
    <row r="7348" spans="41:45" x14ac:dyDescent="0.2">
      <c r="AO7348" t="s">
        <v>7468</v>
      </c>
      <c r="AP7348" s="20" t="s">
        <v>52</v>
      </c>
      <c r="AQ7348" s="28">
        <v>1176</v>
      </c>
      <c r="AR7348" s="20" t="s">
        <v>17</v>
      </c>
      <c r="AS7348" s="32" t="str">
        <f t="shared" si="127"/>
        <v>VERO</v>
      </c>
    </row>
    <row r="7349" spans="41:45" x14ac:dyDescent="0.2">
      <c r="AO7349" t="s">
        <v>7469</v>
      </c>
      <c r="AP7349" s="20" t="s">
        <v>206</v>
      </c>
      <c r="AQ7349" s="28">
        <v>2435</v>
      </c>
      <c r="AR7349" s="20" t="s">
        <v>19</v>
      </c>
      <c r="AS7349" s="32" t="str">
        <f t="shared" si="127"/>
        <v>FALSO</v>
      </c>
    </row>
    <row r="7350" spans="41:45" x14ac:dyDescent="0.2">
      <c r="AO7350" t="s">
        <v>7470</v>
      </c>
      <c r="AP7350" s="20" t="s">
        <v>198</v>
      </c>
      <c r="AQ7350" s="28">
        <v>2666</v>
      </c>
      <c r="AR7350" s="20" t="s">
        <v>19</v>
      </c>
      <c r="AS7350" s="32" t="str">
        <f t="shared" si="127"/>
        <v>FALSO</v>
      </c>
    </row>
    <row r="7351" spans="41:45" x14ac:dyDescent="0.2">
      <c r="AO7351" t="s">
        <v>7471</v>
      </c>
      <c r="AP7351" s="20" t="s">
        <v>66</v>
      </c>
      <c r="AQ7351" s="28">
        <v>2464</v>
      </c>
      <c r="AR7351" s="20" t="s">
        <v>19</v>
      </c>
      <c r="AS7351" s="32" t="str">
        <f t="shared" si="127"/>
        <v>VERO</v>
      </c>
    </row>
    <row r="7352" spans="41:45" x14ac:dyDescent="0.2">
      <c r="AO7352" t="s">
        <v>7472</v>
      </c>
      <c r="AP7352" s="20" t="s">
        <v>45</v>
      </c>
      <c r="AQ7352" s="28">
        <v>1835</v>
      </c>
      <c r="AR7352" s="20" t="s">
        <v>18</v>
      </c>
      <c r="AS7352" s="32" t="str">
        <f t="shared" si="127"/>
        <v>VERO</v>
      </c>
    </row>
    <row r="7353" spans="41:45" x14ac:dyDescent="0.2">
      <c r="AO7353" t="s">
        <v>7473</v>
      </c>
      <c r="AP7353" s="20" t="s">
        <v>27</v>
      </c>
      <c r="AQ7353" s="28">
        <v>2383</v>
      </c>
      <c r="AR7353" s="20" t="s">
        <v>19</v>
      </c>
      <c r="AS7353" s="32" t="str">
        <f t="shared" si="127"/>
        <v>FALSO</v>
      </c>
    </row>
    <row r="7354" spans="41:45" x14ac:dyDescent="0.2">
      <c r="AO7354" t="s">
        <v>7474</v>
      </c>
      <c r="AP7354" s="20" t="s">
        <v>112</v>
      </c>
      <c r="AQ7354" s="28">
        <v>702</v>
      </c>
      <c r="AR7354" s="20" t="s">
        <v>16</v>
      </c>
      <c r="AS7354" s="32" t="str">
        <f t="shared" si="127"/>
        <v>VERO</v>
      </c>
    </row>
    <row r="7355" spans="41:45" x14ac:dyDescent="0.2">
      <c r="AO7355" t="s">
        <v>7475</v>
      </c>
      <c r="AP7355" s="20" t="s">
        <v>61</v>
      </c>
      <c r="AQ7355" s="28">
        <v>1549</v>
      </c>
      <c r="AR7355" s="20" t="s">
        <v>18</v>
      </c>
      <c r="AS7355" s="32" t="str">
        <f t="shared" si="127"/>
        <v>VERO</v>
      </c>
    </row>
    <row r="7356" spans="41:45" x14ac:dyDescent="0.2">
      <c r="AO7356" t="s">
        <v>7476</v>
      </c>
      <c r="AP7356" s="20" t="s">
        <v>112</v>
      </c>
      <c r="AQ7356" s="28">
        <v>654</v>
      </c>
      <c r="AR7356" s="20" t="s">
        <v>16</v>
      </c>
      <c r="AS7356" s="32" t="str">
        <f t="shared" si="127"/>
        <v>VERO</v>
      </c>
    </row>
    <row r="7357" spans="41:45" x14ac:dyDescent="0.2">
      <c r="AO7357" t="s">
        <v>7477</v>
      </c>
      <c r="AP7357" s="20" t="s">
        <v>65</v>
      </c>
      <c r="AQ7357" s="28">
        <v>3188</v>
      </c>
      <c r="AR7357" s="20" t="s">
        <v>20</v>
      </c>
      <c r="AS7357" s="32" t="str">
        <f t="shared" si="127"/>
        <v>FALSO</v>
      </c>
    </row>
    <row r="7358" spans="41:45" x14ac:dyDescent="0.2">
      <c r="AO7358" t="s">
        <v>7478</v>
      </c>
      <c r="AP7358" s="20" t="s">
        <v>126</v>
      </c>
      <c r="AQ7358" s="28">
        <v>1056</v>
      </c>
      <c r="AR7358" s="20" t="s">
        <v>17</v>
      </c>
      <c r="AS7358" s="32" t="str">
        <f t="shared" si="127"/>
        <v>VERO</v>
      </c>
    </row>
    <row r="7359" spans="41:45" x14ac:dyDescent="0.2">
      <c r="AO7359" t="s">
        <v>7479</v>
      </c>
      <c r="AP7359" s="20" t="s">
        <v>188</v>
      </c>
      <c r="AQ7359" s="28">
        <v>2628</v>
      </c>
      <c r="AR7359" s="20" t="s">
        <v>19</v>
      </c>
      <c r="AS7359" s="32" t="str">
        <f t="shared" si="127"/>
        <v>FALSO</v>
      </c>
    </row>
    <row r="7360" spans="41:45" x14ac:dyDescent="0.2">
      <c r="AO7360" t="s">
        <v>7480</v>
      </c>
      <c r="AP7360" s="20" t="s">
        <v>66</v>
      </c>
      <c r="AQ7360" s="28">
        <v>1526</v>
      </c>
      <c r="AR7360" s="20" t="s">
        <v>18</v>
      </c>
      <c r="AS7360" s="32" t="str">
        <f t="shared" si="127"/>
        <v>VERO</v>
      </c>
    </row>
    <row r="7361" spans="41:45" x14ac:dyDescent="0.2">
      <c r="AO7361" t="s">
        <v>7481</v>
      </c>
      <c r="AP7361" s="20" t="s">
        <v>159</v>
      </c>
      <c r="AQ7361" s="28">
        <v>2252</v>
      </c>
      <c r="AR7361" s="20" t="s">
        <v>19</v>
      </c>
      <c r="AS7361" s="32" t="str">
        <f t="shared" si="127"/>
        <v>FALSO</v>
      </c>
    </row>
    <row r="7362" spans="41:45" x14ac:dyDescent="0.2">
      <c r="AO7362" t="s">
        <v>7482</v>
      </c>
      <c r="AP7362" s="20" t="s">
        <v>198</v>
      </c>
      <c r="AQ7362" s="28">
        <v>2357</v>
      </c>
      <c r="AR7362" s="20" t="s">
        <v>19</v>
      </c>
      <c r="AS7362" s="32" t="str">
        <f t="shared" si="127"/>
        <v>FALSO</v>
      </c>
    </row>
    <row r="7363" spans="41:45" x14ac:dyDescent="0.2">
      <c r="AO7363" t="s">
        <v>7483</v>
      </c>
      <c r="AP7363" s="20" t="s">
        <v>74</v>
      </c>
      <c r="AQ7363" s="28">
        <v>1954</v>
      </c>
      <c r="AR7363" s="20" t="s">
        <v>18</v>
      </c>
      <c r="AS7363" s="32" t="str">
        <f t="shared" si="127"/>
        <v>FALSO</v>
      </c>
    </row>
    <row r="7364" spans="41:45" x14ac:dyDescent="0.2">
      <c r="AO7364" t="s">
        <v>7484</v>
      </c>
      <c r="AP7364" s="20" t="s">
        <v>152</v>
      </c>
      <c r="AQ7364" s="28">
        <v>2588</v>
      </c>
      <c r="AR7364" s="20" t="s">
        <v>19</v>
      </c>
      <c r="AS7364" s="32" t="str">
        <f t="shared" si="127"/>
        <v>VERO</v>
      </c>
    </row>
    <row r="7365" spans="41:45" x14ac:dyDescent="0.2">
      <c r="AO7365" t="s">
        <v>7485</v>
      </c>
      <c r="AP7365" s="20" t="s">
        <v>90</v>
      </c>
      <c r="AQ7365" s="28">
        <v>1981</v>
      </c>
      <c r="AR7365" s="20" t="s">
        <v>18</v>
      </c>
      <c r="AS7365" s="32" t="str">
        <f t="shared" si="127"/>
        <v>VERO</v>
      </c>
    </row>
    <row r="7366" spans="41:45" x14ac:dyDescent="0.2">
      <c r="AO7366" t="s">
        <v>7486</v>
      </c>
      <c r="AP7366" s="20" t="s">
        <v>164</v>
      </c>
      <c r="AQ7366" s="28">
        <v>1122</v>
      </c>
      <c r="AR7366" s="20" t="s">
        <v>17</v>
      </c>
      <c r="AS7366" s="32" t="str">
        <f t="shared" si="127"/>
        <v>VERO</v>
      </c>
    </row>
    <row r="7367" spans="41:45" x14ac:dyDescent="0.2">
      <c r="AO7367" t="s">
        <v>7487</v>
      </c>
      <c r="AP7367" s="20" t="s">
        <v>101</v>
      </c>
      <c r="AQ7367" s="28">
        <v>2389</v>
      </c>
      <c r="AR7367" s="20" t="s">
        <v>19</v>
      </c>
      <c r="AS7367" s="32" t="str">
        <f t="shared" si="127"/>
        <v>FALSO</v>
      </c>
    </row>
    <row r="7368" spans="41:45" x14ac:dyDescent="0.2">
      <c r="AO7368" t="s">
        <v>7488</v>
      </c>
      <c r="AP7368" s="20" t="s">
        <v>74</v>
      </c>
      <c r="AQ7368" s="28">
        <v>2464</v>
      </c>
      <c r="AR7368" s="20" t="s">
        <v>19</v>
      </c>
      <c r="AS7368" s="32" t="str">
        <f t="shared" si="127"/>
        <v>FALSO</v>
      </c>
    </row>
    <row r="7369" spans="41:45" x14ac:dyDescent="0.2">
      <c r="AO7369" t="s">
        <v>7489</v>
      </c>
      <c r="AP7369" s="20" t="s">
        <v>66</v>
      </c>
      <c r="AQ7369" s="28">
        <v>2561</v>
      </c>
      <c r="AR7369" s="20" t="s">
        <v>19</v>
      </c>
      <c r="AS7369" s="32" t="str">
        <f t="shared" si="127"/>
        <v>VERO</v>
      </c>
    </row>
    <row r="7370" spans="41:45" x14ac:dyDescent="0.2">
      <c r="AO7370" t="s">
        <v>7490</v>
      </c>
      <c r="AP7370" s="20" t="s">
        <v>166</v>
      </c>
      <c r="AQ7370" s="28">
        <v>2055</v>
      </c>
      <c r="AR7370" s="20" t="s">
        <v>18</v>
      </c>
      <c r="AS7370" s="32" t="str">
        <f t="shared" si="127"/>
        <v>VERO</v>
      </c>
    </row>
    <row r="7371" spans="41:45" x14ac:dyDescent="0.2">
      <c r="AO7371" t="s">
        <v>7491</v>
      </c>
      <c r="AP7371" s="20" t="s">
        <v>188</v>
      </c>
      <c r="AQ7371" s="28">
        <v>2628</v>
      </c>
      <c r="AR7371" s="20" t="s">
        <v>19</v>
      </c>
      <c r="AS7371" s="32" t="str">
        <f t="shared" si="127"/>
        <v>FALSO</v>
      </c>
    </row>
    <row r="7372" spans="41:45" x14ac:dyDescent="0.2">
      <c r="AO7372" t="s">
        <v>7492</v>
      </c>
      <c r="AP7372" s="20" t="s">
        <v>123</v>
      </c>
      <c r="AQ7372" s="28">
        <v>3387</v>
      </c>
      <c r="AR7372" s="20" t="s">
        <v>20</v>
      </c>
      <c r="AS7372" s="32" t="str">
        <f t="shared" si="127"/>
        <v>FALSO</v>
      </c>
    </row>
    <row r="7373" spans="41:45" x14ac:dyDescent="0.2">
      <c r="AO7373" t="s">
        <v>7493</v>
      </c>
      <c r="AP7373" s="20" t="s">
        <v>137</v>
      </c>
      <c r="AQ7373" s="28">
        <v>2469</v>
      </c>
      <c r="AR7373" s="20" t="s">
        <v>19</v>
      </c>
      <c r="AS7373" s="32" t="str">
        <f t="shared" si="127"/>
        <v>VERO</v>
      </c>
    </row>
    <row r="7374" spans="41:45" x14ac:dyDescent="0.2">
      <c r="AO7374" t="s">
        <v>7494</v>
      </c>
      <c r="AP7374" s="20" t="s">
        <v>38</v>
      </c>
      <c r="AQ7374" s="28">
        <v>2269</v>
      </c>
      <c r="AR7374" s="20" t="s">
        <v>19</v>
      </c>
      <c r="AS7374" s="32" t="str">
        <f t="shared" si="127"/>
        <v>VERO</v>
      </c>
    </row>
    <row r="7375" spans="41:45" x14ac:dyDescent="0.2">
      <c r="AO7375" t="s">
        <v>7495</v>
      </c>
      <c r="AP7375" s="20" t="s">
        <v>37</v>
      </c>
      <c r="AQ7375" s="28">
        <v>1899</v>
      </c>
      <c r="AR7375" s="20" t="s">
        <v>18</v>
      </c>
      <c r="AS7375" s="32" t="str">
        <f t="shared" si="127"/>
        <v>FALSO</v>
      </c>
    </row>
    <row r="7376" spans="41:45" x14ac:dyDescent="0.2">
      <c r="AO7376" t="s">
        <v>7496</v>
      </c>
      <c r="AP7376" s="20" t="s">
        <v>150</v>
      </c>
      <c r="AQ7376" s="28">
        <v>1773</v>
      </c>
      <c r="AR7376" s="20" t="s">
        <v>18</v>
      </c>
      <c r="AS7376" s="32" t="str">
        <f t="shared" si="127"/>
        <v>VERO</v>
      </c>
    </row>
    <row r="7377" spans="41:45" x14ac:dyDescent="0.2">
      <c r="AO7377" t="s">
        <v>7497</v>
      </c>
      <c r="AP7377" s="20" t="s">
        <v>121</v>
      </c>
      <c r="AQ7377" s="28">
        <v>744</v>
      </c>
      <c r="AR7377" s="20" t="s">
        <v>16</v>
      </c>
      <c r="AS7377" s="32" t="str">
        <f t="shared" si="127"/>
        <v>VERO</v>
      </c>
    </row>
    <row r="7378" spans="41:45" x14ac:dyDescent="0.2">
      <c r="AO7378" t="s">
        <v>7498</v>
      </c>
      <c r="AP7378" s="20" t="s">
        <v>32</v>
      </c>
      <c r="AQ7378" s="28">
        <v>2516</v>
      </c>
      <c r="AR7378" s="20" t="s">
        <v>19</v>
      </c>
      <c r="AS7378" s="32" t="str">
        <f t="shared" si="127"/>
        <v>FALSO</v>
      </c>
    </row>
    <row r="7379" spans="41:45" x14ac:dyDescent="0.2">
      <c r="AO7379" t="s">
        <v>7499</v>
      </c>
      <c r="AP7379" s="20" t="s">
        <v>72</v>
      </c>
      <c r="AQ7379" s="28">
        <v>1325</v>
      </c>
      <c r="AR7379" s="20" t="s">
        <v>17</v>
      </c>
      <c r="AS7379" s="32" t="str">
        <f t="shared" si="127"/>
        <v>VERO</v>
      </c>
    </row>
    <row r="7380" spans="41:45" x14ac:dyDescent="0.2">
      <c r="AO7380" t="s">
        <v>7500</v>
      </c>
      <c r="AP7380" s="20" t="s">
        <v>80</v>
      </c>
      <c r="AQ7380" s="28">
        <v>1838</v>
      </c>
      <c r="AR7380" s="20" t="s">
        <v>18</v>
      </c>
      <c r="AS7380" s="32" t="str">
        <f t="shared" si="127"/>
        <v>FALSO</v>
      </c>
    </row>
    <row r="7381" spans="41:45" x14ac:dyDescent="0.2">
      <c r="AO7381" t="s">
        <v>7501</v>
      </c>
      <c r="AP7381" s="20" t="s">
        <v>166</v>
      </c>
      <c r="AQ7381" s="28">
        <v>1625</v>
      </c>
      <c r="AR7381" s="20" t="s">
        <v>18</v>
      </c>
      <c r="AS7381" s="32" t="str">
        <f t="shared" si="127"/>
        <v>VERO</v>
      </c>
    </row>
    <row r="7382" spans="41:45" x14ac:dyDescent="0.2">
      <c r="AO7382" t="s">
        <v>7502</v>
      </c>
      <c r="AP7382" s="20" t="s">
        <v>112</v>
      </c>
      <c r="AQ7382" s="28">
        <v>1396</v>
      </c>
      <c r="AR7382" s="20" t="s">
        <v>17</v>
      </c>
      <c r="AS7382" s="32" t="str">
        <f t="shared" si="127"/>
        <v>VERO</v>
      </c>
    </row>
    <row r="7383" spans="41:45" x14ac:dyDescent="0.2">
      <c r="AO7383" t="s">
        <v>7503</v>
      </c>
      <c r="AP7383" s="20" t="s">
        <v>206</v>
      </c>
      <c r="AQ7383" s="28">
        <v>2395</v>
      </c>
      <c r="AR7383" s="20" t="s">
        <v>19</v>
      </c>
      <c r="AS7383" s="32" t="str">
        <f t="shared" si="127"/>
        <v>FALSO</v>
      </c>
    </row>
    <row r="7384" spans="41:45" x14ac:dyDescent="0.2">
      <c r="AO7384" t="s">
        <v>7504</v>
      </c>
      <c r="AP7384" s="20" t="s">
        <v>78</v>
      </c>
      <c r="AQ7384" s="28">
        <v>2265</v>
      </c>
      <c r="AR7384" s="20" t="s">
        <v>19</v>
      </c>
      <c r="AS7384" s="32" t="str">
        <f t="shared" si="127"/>
        <v>FALSO</v>
      </c>
    </row>
    <row r="7385" spans="41:45" x14ac:dyDescent="0.2">
      <c r="AO7385" t="s">
        <v>7505</v>
      </c>
      <c r="AP7385" s="20" t="s">
        <v>166</v>
      </c>
      <c r="AQ7385" s="28">
        <v>2027</v>
      </c>
      <c r="AR7385" s="20" t="s">
        <v>18</v>
      </c>
      <c r="AS7385" s="32" t="str">
        <f t="shared" si="127"/>
        <v>VERO</v>
      </c>
    </row>
    <row r="7386" spans="41:45" x14ac:dyDescent="0.2">
      <c r="AO7386" t="s">
        <v>7506</v>
      </c>
      <c r="AP7386" s="20" t="s">
        <v>203</v>
      </c>
      <c r="AQ7386" s="28">
        <v>2817</v>
      </c>
      <c r="AR7386" s="20" t="s">
        <v>19</v>
      </c>
      <c r="AS7386" s="32" t="str">
        <f t="shared" ref="AS7386:AS7449" si="128">IF((LOOKUP(AP7386,$AT$3:$AT$60))=AP7386,"VERO","FALSO")</f>
        <v>FALSO</v>
      </c>
    </row>
    <row r="7387" spans="41:45" x14ac:dyDescent="0.2">
      <c r="AO7387" t="s">
        <v>7507</v>
      </c>
      <c r="AP7387" s="20" t="s">
        <v>209</v>
      </c>
      <c r="AQ7387" s="28">
        <v>1435</v>
      </c>
      <c r="AR7387" s="20" t="s">
        <v>18</v>
      </c>
      <c r="AS7387" s="32" t="str">
        <f t="shared" si="128"/>
        <v>FALSO</v>
      </c>
    </row>
    <row r="7388" spans="41:45" x14ac:dyDescent="0.2">
      <c r="AO7388" t="s">
        <v>7508</v>
      </c>
      <c r="AP7388" s="20" t="s">
        <v>126</v>
      </c>
      <c r="AQ7388" s="28">
        <v>735</v>
      </c>
      <c r="AR7388" s="20" t="s">
        <v>16</v>
      </c>
      <c r="AS7388" s="32" t="str">
        <f t="shared" si="128"/>
        <v>VERO</v>
      </c>
    </row>
    <row r="7389" spans="41:45" x14ac:dyDescent="0.2">
      <c r="AO7389" t="s">
        <v>7509</v>
      </c>
      <c r="AP7389" s="20" t="s">
        <v>191</v>
      </c>
      <c r="AQ7389" s="28">
        <v>2562</v>
      </c>
      <c r="AR7389" s="20" t="s">
        <v>19</v>
      </c>
      <c r="AS7389" s="32" t="str">
        <f t="shared" si="128"/>
        <v>FALSO</v>
      </c>
    </row>
    <row r="7390" spans="41:45" x14ac:dyDescent="0.2">
      <c r="AO7390" t="s">
        <v>7510</v>
      </c>
      <c r="AP7390" s="20" t="s">
        <v>41</v>
      </c>
      <c r="AQ7390" s="28">
        <v>1001</v>
      </c>
      <c r="AR7390" s="20" t="s">
        <v>17</v>
      </c>
      <c r="AS7390" s="32" t="str">
        <f t="shared" si="128"/>
        <v>VERO</v>
      </c>
    </row>
    <row r="7391" spans="41:45" x14ac:dyDescent="0.2">
      <c r="AO7391" t="s">
        <v>7511</v>
      </c>
      <c r="AP7391" s="20" t="s">
        <v>214</v>
      </c>
      <c r="AQ7391" s="28">
        <v>3210</v>
      </c>
      <c r="AR7391" s="20" t="s">
        <v>20</v>
      </c>
      <c r="AS7391" s="32" t="str">
        <f t="shared" si="128"/>
        <v>FALSO</v>
      </c>
    </row>
    <row r="7392" spans="41:45" x14ac:dyDescent="0.2">
      <c r="AO7392" t="s">
        <v>7512</v>
      </c>
      <c r="AP7392" s="20" t="s">
        <v>80</v>
      </c>
      <c r="AQ7392" s="28">
        <v>1569</v>
      </c>
      <c r="AR7392" s="20" t="s">
        <v>18</v>
      </c>
      <c r="AS7392" s="32" t="str">
        <f t="shared" si="128"/>
        <v>FALSO</v>
      </c>
    </row>
    <row r="7393" spans="41:45" x14ac:dyDescent="0.2">
      <c r="AO7393" t="s">
        <v>7513</v>
      </c>
      <c r="AP7393" s="20" t="s">
        <v>180</v>
      </c>
      <c r="AQ7393" s="28">
        <v>3149</v>
      </c>
      <c r="AR7393" s="20" t="s">
        <v>20</v>
      </c>
      <c r="AS7393" s="32" t="str">
        <f t="shared" si="128"/>
        <v>FALSO</v>
      </c>
    </row>
    <row r="7394" spans="41:45" x14ac:dyDescent="0.2">
      <c r="AO7394" t="s">
        <v>7514</v>
      </c>
      <c r="AP7394" s="20" t="s">
        <v>180</v>
      </c>
      <c r="AQ7394" s="28">
        <v>3053</v>
      </c>
      <c r="AR7394" s="20" t="s">
        <v>20</v>
      </c>
      <c r="AS7394" s="32" t="str">
        <f t="shared" si="128"/>
        <v>FALSO</v>
      </c>
    </row>
    <row r="7395" spans="41:45" x14ac:dyDescent="0.2">
      <c r="AO7395" t="s">
        <v>7515</v>
      </c>
      <c r="AP7395" s="20" t="s">
        <v>55</v>
      </c>
      <c r="AQ7395" s="28">
        <v>2091</v>
      </c>
      <c r="AR7395" s="20" t="s">
        <v>18</v>
      </c>
      <c r="AS7395" s="32" t="str">
        <f t="shared" si="128"/>
        <v>VERO</v>
      </c>
    </row>
    <row r="7396" spans="41:45" x14ac:dyDescent="0.2">
      <c r="AO7396" t="s">
        <v>7516</v>
      </c>
      <c r="AP7396" s="20" t="s">
        <v>177</v>
      </c>
      <c r="AQ7396" s="28">
        <v>2912</v>
      </c>
      <c r="AR7396" s="20" t="s">
        <v>19</v>
      </c>
      <c r="AS7396" s="32" t="str">
        <f t="shared" si="128"/>
        <v>FALSO</v>
      </c>
    </row>
    <row r="7397" spans="41:45" x14ac:dyDescent="0.2">
      <c r="AO7397" t="s">
        <v>7517</v>
      </c>
      <c r="AP7397" s="20" t="s">
        <v>42</v>
      </c>
      <c r="AQ7397" s="28">
        <v>1190</v>
      </c>
      <c r="AR7397" s="20" t="s">
        <v>17</v>
      </c>
      <c r="AS7397" s="32" t="str">
        <f t="shared" si="128"/>
        <v>VERO</v>
      </c>
    </row>
    <row r="7398" spans="41:45" x14ac:dyDescent="0.2">
      <c r="AO7398" t="s">
        <v>7518</v>
      </c>
      <c r="AP7398" s="20" t="s">
        <v>214</v>
      </c>
      <c r="AQ7398" s="28">
        <v>3555</v>
      </c>
      <c r="AR7398" s="20" t="s">
        <v>20</v>
      </c>
      <c r="AS7398" s="32" t="str">
        <f t="shared" si="128"/>
        <v>FALSO</v>
      </c>
    </row>
    <row r="7399" spans="41:45" x14ac:dyDescent="0.2">
      <c r="AO7399" t="s">
        <v>7519</v>
      </c>
      <c r="AP7399" s="20" t="s">
        <v>203</v>
      </c>
      <c r="AQ7399" s="28">
        <v>2427</v>
      </c>
      <c r="AR7399" s="20" t="s">
        <v>19</v>
      </c>
      <c r="AS7399" s="32" t="str">
        <f t="shared" si="128"/>
        <v>FALSO</v>
      </c>
    </row>
    <row r="7400" spans="41:45" x14ac:dyDescent="0.2">
      <c r="AO7400" t="s">
        <v>7520</v>
      </c>
      <c r="AP7400" s="20" t="s">
        <v>169</v>
      </c>
      <c r="AQ7400" s="28">
        <v>810</v>
      </c>
      <c r="AR7400" s="20" t="s">
        <v>16</v>
      </c>
      <c r="AS7400" s="32" t="str">
        <f t="shared" si="128"/>
        <v>VERO</v>
      </c>
    </row>
    <row r="7401" spans="41:45" x14ac:dyDescent="0.2">
      <c r="AO7401" t="s">
        <v>7521</v>
      </c>
      <c r="AP7401" s="20" t="s">
        <v>126</v>
      </c>
      <c r="AQ7401" s="28">
        <v>681</v>
      </c>
      <c r="AR7401" s="20" t="s">
        <v>16</v>
      </c>
      <c r="AS7401" s="32" t="str">
        <f t="shared" si="128"/>
        <v>VERO</v>
      </c>
    </row>
    <row r="7402" spans="41:45" x14ac:dyDescent="0.2">
      <c r="AO7402" t="s">
        <v>7522</v>
      </c>
      <c r="AP7402" s="20" t="s">
        <v>225</v>
      </c>
      <c r="AQ7402" s="28">
        <v>3307</v>
      </c>
      <c r="AR7402" s="20" t="s">
        <v>20</v>
      </c>
      <c r="AS7402" s="32" t="str">
        <f t="shared" si="128"/>
        <v>FALSO</v>
      </c>
    </row>
    <row r="7403" spans="41:45" x14ac:dyDescent="0.2">
      <c r="AO7403" t="s">
        <v>7523</v>
      </c>
      <c r="AP7403" s="20" t="s">
        <v>46</v>
      </c>
      <c r="AQ7403" s="28">
        <v>2576</v>
      </c>
      <c r="AR7403" s="20" t="s">
        <v>19</v>
      </c>
      <c r="AS7403" s="32" t="str">
        <f t="shared" si="128"/>
        <v>FALSO</v>
      </c>
    </row>
    <row r="7404" spans="41:45" x14ac:dyDescent="0.2">
      <c r="AO7404" t="s">
        <v>7524</v>
      </c>
      <c r="AP7404" s="20" t="s">
        <v>206</v>
      </c>
      <c r="AQ7404" s="28">
        <v>2542</v>
      </c>
      <c r="AR7404" s="20" t="s">
        <v>19</v>
      </c>
      <c r="AS7404" s="32" t="str">
        <f t="shared" si="128"/>
        <v>FALSO</v>
      </c>
    </row>
    <row r="7405" spans="41:45" x14ac:dyDescent="0.2">
      <c r="AO7405" t="s">
        <v>7525</v>
      </c>
      <c r="AP7405" s="20" t="s">
        <v>225</v>
      </c>
      <c r="AQ7405" s="28">
        <v>3734</v>
      </c>
      <c r="AR7405" s="20" t="s">
        <v>20</v>
      </c>
      <c r="AS7405" s="32" t="str">
        <f t="shared" si="128"/>
        <v>FALSO</v>
      </c>
    </row>
    <row r="7406" spans="41:45" x14ac:dyDescent="0.2">
      <c r="AO7406" t="s">
        <v>7526</v>
      </c>
      <c r="AP7406" s="20" t="s">
        <v>56</v>
      </c>
      <c r="AQ7406" s="28">
        <v>839</v>
      </c>
      <c r="AR7406" s="20" t="s">
        <v>16</v>
      </c>
      <c r="AS7406" s="32" t="str">
        <f t="shared" si="128"/>
        <v>VERO</v>
      </c>
    </row>
    <row r="7407" spans="41:45" x14ac:dyDescent="0.2">
      <c r="AO7407" t="s">
        <v>7527</v>
      </c>
      <c r="AP7407" s="20" t="s">
        <v>177</v>
      </c>
      <c r="AQ7407" s="28">
        <v>3238</v>
      </c>
      <c r="AR7407" s="20" t="s">
        <v>20</v>
      </c>
      <c r="AS7407" s="32" t="str">
        <f t="shared" si="128"/>
        <v>FALSO</v>
      </c>
    </row>
    <row r="7408" spans="41:45" x14ac:dyDescent="0.2">
      <c r="AO7408" t="s">
        <v>7528</v>
      </c>
      <c r="AP7408" s="20" t="s">
        <v>188</v>
      </c>
      <c r="AQ7408" s="28">
        <v>2619</v>
      </c>
      <c r="AR7408" s="20" t="s">
        <v>19</v>
      </c>
      <c r="AS7408" s="32" t="str">
        <f t="shared" si="128"/>
        <v>FALSO</v>
      </c>
    </row>
    <row r="7409" spans="41:45" x14ac:dyDescent="0.2">
      <c r="AO7409" t="s">
        <v>7529</v>
      </c>
      <c r="AP7409" s="20" t="s">
        <v>78</v>
      </c>
      <c r="AQ7409" s="28">
        <v>2410</v>
      </c>
      <c r="AR7409" s="20" t="s">
        <v>19</v>
      </c>
      <c r="AS7409" s="32" t="str">
        <f t="shared" si="128"/>
        <v>FALSO</v>
      </c>
    </row>
    <row r="7410" spans="41:45" x14ac:dyDescent="0.2">
      <c r="AO7410" t="s">
        <v>7530</v>
      </c>
      <c r="AP7410" s="20" t="s">
        <v>191</v>
      </c>
      <c r="AQ7410" s="28">
        <v>2502</v>
      </c>
      <c r="AR7410" s="20" t="s">
        <v>19</v>
      </c>
      <c r="AS7410" s="32" t="str">
        <f t="shared" si="128"/>
        <v>FALSO</v>
      </c>
    </row>
    <row r="7411" spans="41:45" x14ac:dyDescent="0.2">
      <c r="AO7411" t="s">
        <v>7531</v>
      </c>
      <c r="AP7411" s="20" t="s">
        <v>177</v>
      </c>
      <c r="AQ7411" s="28">
        <v>3509</v>
      </c>
      <c r="AR7411" s="20" t="s">
        <v>20</v>
      </c>
      <c r="AS7411" s="32" t="str">
        <f t="shared" si="128"/>
        <v>FALSO</v>
      </c>
    </row>
    <row r="7412" spans="41:45" x14ac:dyDescent="0.2">
      <c r="AO7412" t="s">
        <v>7532</v>
      </c>
      <c r="AP7412" s="20" t="s">
        <v>137</v>
      </c>
      <c r="AQ7412" s="28">
        <v>2682</v>
      </c>
      <c r="AR7412" s="20" t="s">
        <v>19</v>
      </c>
      <c r="AS7412" s="32" t="str">
        <f t="shared" si="128"/>
        <v>VERO</v>
      </c>
    </row>
    <row r="7413" spans="41:45" x14ac:dyDescent="0.2">
      <c r="AO7413" t="s">
        <v>7533</v>
      </c>
      <c r="AP7413" s="20" t="s">
        <v>177</v>
      </c>
      <c r="AQ7413" s="28">
        <v>3296</v>
      </c>
      <c r="AR7413" s="20" t="s">
        <v>20</v>
      </c>
      <c r="AS7413" s="32" t="str">
        <f t="shared" si="128"/>
        <v>FALSO</v>
      </c>
    </row>
    <row r="7414" spans="41:45" x14ac:dyDescent="0.2">
      <c r="AO7414" t="s">
        <v>7534</v>
      </c>
      <c r="AP7414" s="20" t="s">
        <v>180</v>
      </c>
      <c r="AQ7414" s="28">
        <v>2746</v>
      </c>
      <c r="AR7414" s="20" t="s">
        <v>19</v>
      </c>
      <c r="AS7414" s="32" t="str">
        <f t="shared" si="128"/>
        <v>FALSO</v>
      </c>
    </row>
    <row r="7415" spans="41:45" x14ac:dyDescent="0.2">
      <c r="AO7415" t="s">
        <v>7535</v>
      </c>
      <c r="AP7415" s="20" t="s">
        <v>129</v>
      </c>
      <c r="AQ7415" s="28">
        <v>2673</v>
      </c>
      <c r="AR7415" s="20" t="s">
        <v>19</v>
      </c>
      <c r="AS7415" s="32" t="str">
        <f t="shared" si="128"/>
        <v>VERO</v>
      </c>
    </row>
    <row r="7416" spans="41:45" x14ac:dyDescent="0.2">
      <c r="AO7416" t="s">
        <v>7536</v>
      </c>
      <c r="AP7416" s="20" t="s">
        <v>27</v>
      </c>
      <c r="AQ7416" s="28">
        <v>2412</v>
      </c>
      <c r="AR7416" s="20" t="s">
        <v>19</v>
      </c>
      <c r="AS7416" s="32" t="str">
        <f t="shared" si="128"/>
        <v>FALSO</v>
      </c>
    </row>
    <row r="7417" spans="41:45" x14ac:dyDescent="0.2">
      <c r="AO7417" t="s">
        <v>7537</v>
      </c>
      <c r="AP7417" s="20" t="s">
        <v>72</v>
      </c>
      <c r="AQ7417" s="28">
        <v>973</v>
      </c>
      <c r="AR7417" s="20" t="s">
        <v>17</v>
      </c>
      <c r="AS7417" s="32" t="str">
        <f t="shared" si="128"/>
        <v>VERO</v>
      </c>
    </row>
    <row r="7418" spans="41:45" x14ac:dyDescent="0.2">
      <c r="AO7418" t="s">
        <v>7538</v>
      </c>
      <c r="AP7418" s="20" t="s">
        <v>137</v>
      </c>
      <c r="AQ7418" s="28">
        <v>2499</v>
      </c>
      <c r="AR7418" s="20" t="s">
        <v>19</v>
      </c>
      <c r="AS7418" s="32" t="str">
        <f t="shared" si="128"/>
        <v>VERO</v>
      </c>
    </row>
    <row r="7419" spans="41:45" x14ac:dyDescent="0.2">
      <c r="AO7419" t="s">
        <v>7539</v>
      </c>
      <c r="AP7419" s="20" t="s">
        <v>84</v>
      </c>
      <c r="AQ7419" s="28">
        <v>1297</v>
      </c>
      <c r="AR7419" s="20" t="s">
        <v>17</v>
      </c>
      <c r="AS7419" s="32" t="str">
        <f t="shared" si="128"/>
        <v>VERO</v>
      </c>
    </row>
    <row r="7420" spans="41:45" x14ac:dyDescent="0.2">
      <c r="AO7420" t="s">
        <v>7540</v>
      </c>
      <c r="AP7420" s="20" t="s">
        <v>75</v>
      </c>
      <c r="AQ7420" s="28">
        <v>1445</v>
      </c>
      <c r="AR7420" s="20" t="s">
        <v>18</v>
      </c>
      <c r="AS7420" s="32" t="str">
        <f t="shared" si="128"/>
        <v>VERO</v>
      </c>
    </row>
    <row r="7421" spans="41:45" x14ac:dyDescent="0.2">
      <c r="AO7421" t="s">
        <v>7541</v>
      </c>
      <c r="AP7421" s="20" t="s">
        <v>167</v>
      </c>
      <c r="AQ7421" s="28">
        <v>2481</v>
      </c>
      <c r="AR7421" s="20" t="s">
        <v>19</v>
      </c>
      <c r="AS7421" s="32" t="str">
        <f t="shared" si="128"/>
        <v>FALSO</v>
      </c>
    </row>
    <row r="7422" spans="41:45" x14ac:dyDescent="0.2">
      <c r="AO7422" t="s">
        <v>7542</v>
      </c>
      <c r="AP7422" s="20" t="s">
        <v>55</v>
      </c>
      <c r="AQ7422" s="28">
        <v>1818</v>
      </c>
      <c r="AR7422" s="20" t="s">
        <v>18</v>
      </c>
      <c r="AS7422" s="32" t="str">
        <f t="shared" si="128"/>
        <v>VERO</v>
      </c>
    </row>
    <row r="7423" spans="41:45" x14ac:dyDescent="0.2">
      <c r="AO7423" t="s">
        <v>7543</v>
      </c>
      <c r="AP7423" s="20" t="s">
        <v>154</v>
      </c>
      <c r="AQ7423" s="28">
        <v>2355</v>
      </c>
      <c r="AR7423" s="20" t="s">
        <v>19</v>
      </c>
      <c r="AS7423" s="32" t="str">
        <f t="shared" si="128"/>
        <v>VERO</v>
      </c>
    </row>
    <row r="7424" spans="41:45" x14ac:dyDescent="0.2">
      <c r="AO7424" t="s">
        <v>7544</v>
      </c>
      <c r="AP7424" s="20" t="s">
        <v>589</v>
      </c>
      <c r="AQ7424" s="28">
        <v>2573</v>
      </c>
      <c r="AR7424" s="20" t="s">
        <v>19</v>
      </c>
      <c r="AS7424" s="32" t="str">
        <f t="shared" si="128"/>
        <v>FALSO</v>
      </c>
    </row>
    <row r="7425" spans="41:45" x14ac:dyDescent="0.2">
      <c r="AO7425" t="s">
        <v>7545</v>
      </c>
      <c r="AP7425" s="20" t="s">
        <v>66</v>
      </c>
      <c r="AQ7425" s="28">
        <v>1471</v>
      </c>
      <c r="AR7425" s="20" t="s">
        <v>18</v>
      </c>
      <c r="AS7425" s="32" t="str">
        <f t="shared" si="128"/>
        <v>VERO</v>
      </c>
    </row>
    <row r="7426" spans="41:45" x14ac:dyDescent="0.2">
      <c r="AO7426" t="s">
        <v>7546</v>
      </c>
      <c r="AP7426" s="20" t="s">
        <v>159</v>
      </c>
      <c r="AQ7426" s="28">
        <v>2811</v>
      </c>
      <c r="AR7426" s="20" t="s">
        <v>19</v>
      </c>
      <c r="AS7426" s="32" t="str">
        <f t="shared" si="128"/>
        <v>FALSO</v>
      </c>
    </row>
    <row r="7427" spans="41:45" x14ac:dyDescent="0.2">
      <c r="AO7427" t="s">
        <v>7547</v>
      </c>
      <c r="AP7427" s="20" t="s">
        <v>96</v>
      </c>
      <c r="AQ7427" s="28">
        <v>2040</v>
      </c>
      <c r="AR7427" s="20" t="s">
        <v>18</v>
      </c>
      <c r="AS7427" s="32" t="str">
        <f t="shared" si="128"/>
        <v>VERO</v>
      </c>
    </row>
    <row r="7428" spans="41:45" x14ac:dyDescent="0.2">
      <c r="AO7428" t="s">
        <v>7548</v>
      </c>
      <c r="AP7428" s="20" t="s">
        <v>65</v>
      </c>
      <c r="AQ7428" s="28">
        <v>2823</v>
      </c>
      <c r="AR7428" s="20" t="s">
        <v>19</v>
      </c>
      <c r="AS7428" s="32" t="str">
        <f t="shared" si="128"/>
        <v>FALSO</v>
      </c>
    </row>
    <row r="7429" spans="41:45" x14ac:dyDescent="0.2">
      <c r="AO7429" t="s">
        <v>7549</v>
      </c>
      <c r="AP7429" s="20" t="s">
        <v>34</v>
      </c>
      <c r="AQ7429" s="28">
        <v>3140</v>
      </c>
      <c r="AR7429" s="20" t="s">
        <v>20</v>
      </c>
      <c r="AS7429" s="32" t="str">
        <f t="shared" si="128"/>
        <v>FALSO</v>
      </c>
    </row>
    <row r="7430" spans="41:45" x14ac:dyDescent="0.2">
      <c r="AO7430" t="s">
        <v>7550</v>
      </c>
      <c r="AP7430" s="20" t="s">
        <v>75</v>
      </c>
      <c r="AQ7430" s="28">
        <v>1250</v>
      </c>
      <c r="AR7430" s="20" t="s">
        <v>17</v>
      </c>
      <c r="AS7430" s="32" t="str">
        <f t="shared" si="128"/>
        <v>VERO</v>
      </c>
    </row>
    <row r="7431" spans="41:45" x14ac:dyDescent="0.2">
      <c r="AO7431" t="s">
        <v>7551</v>
      </c>
      <c r="AP7431" s="20" t="s">
        <v>98</v>
      </c>
      <c r="AQ7431" s="28">
        <v>2253</v>
      </c>
      <c r="AR7431" s="20" t="s">
        <v>19</v>
      </c>
      <c r="AS7431" s="32" t="str">
        <f t="shared" si="128"/>
        <v>FALSO</v>
      </c>
    </row>
    <row r="7432" spans="41:45" x14ac:dyDescent="0.2">
      <c r="AO7432" t="s">
        <v>7552</v>
      </c>
      <c r="AP7432" s="20" t="s">
        <v>78</v>
      </c>
      <c r="AQ7432" s="28">
        <v>2801</v>
      </c>
      <c r="AR7432" s="20" t="s">
        <v>19</v>
      </c>
      <c r="AS7432" s="32" t="str">
        <f t="shared" si="128"/>
        <v>FALSO</v>
      </c>
    </row>
    <row r="7433" spans="41:45" x14ac:dyDescent="0.2">
      <c r="AO7433" t="s">
        <v>7553</v>
      </c>
      <c r="AP7433" s="20" t="s">
        <v>72</v>
      </c>
      <c r="AQ7433" s="28">
        <v>2026</v>
      </c>
      <c r="AR7433" s="20" t="s">
        <v>18</v>
      </c>
      <c r="AS7433" s="32" t="str">
        <f t="shared" si="128"/>
        <v>VERO</v>
      </c>
    </row>
    <row r="7434" spans="41:45" x14ac:dyDescent="0.2">
      <c r="AO7434" t="s">
        <v>7554</v>
      </c>
      <c r="AP7434" s="20" t="s">
        <v>80</v>
      </c>
      <c r="AQ7434" s="28">
        <v>2008</v>
      </c>
      <c r="AR7434" s="20" t="s">
        <v>18</v>
      </c>
      <c r="AS7434" s="32" t="str">
        <f t="shared" si="128"/>
        <v>FALSO</v>
      </c>
    </row>
    <row r="7435" spans="41:45" x14ac:dyDescent="0.2">
      <c r="AO7435" t="s">
        <v>7555</v>
      </c>
      <c r="AP7435" s="20" t="s">
        <v>214</v>
      </c>
      <c r="AQ7435" s="28">
        <v>2567</v>
      </c>
      <c r="AR7435" s="20" t="s">
        <v>19</v>
      </c>
      <c r="AS7435" s="32" t="str">
        <f t="shared" si="128"/>
        <v>FALSO</v>
      </c>
    </row>
    <row r="7436" spans="41:45" x14ac:dyDescent="0.2">
      <c r="AO7436" t="s">
        <v>7556</v>
      </c>
      <c r="AP7436" s="20" t="s">
        <v>62</v>
      </c>
      <c r="AQ7436" s="28">
        <v>1125</v>
      </c>
      <c r="AR7436" s="20" t="s">
        <v>17</v>
      </c>
      <c r="AS7436" s="32" t="str">
        <f t="shared" si="128"/>
        <v>VERO</v>
      </c>
    </row>
    <row r="7437" spans="41:45" x14ac:dyDescent="0.2">
      <c r="AO7437" t="s">
        <v>7557</v>
      </c>
      <c r="AP7437" s="20" t="s">
        <v>78</v>
      </c>
      <c r="AQ7437" s="28">
        <v>2410</v>
      </c>
      <c r="AR7437" s="20" t="s">
        <v>19</v>
      </c>
      <c r="AS7437" s="32" t="str">
        <f t="shared" si="128"/>
        <v>FALSO</v>
      </c>
    </row>
    <row r="7438" spans="41:45" x14ac:dyDescent="0.2">
      <c r="AO7438" t="s">
        <v>7558</v>
      </c>
      <c r="AP7438" s="20" t="s">
        <v>206</v>
      </c>
      <c r="AQ7438" s="28">
        <v>3374</v>
      </c>
      <c r="AR7438" s="20" t="s">
        <v>20</v>
      </c>
      <c r="AS7438" s="32" t="str">
        <f t="shared" si="128"/>
        <v>FALSO</v>
      </c>
    </row>
    <row r="7439" spans="41:45" x14ac:dyDescent="0.2">
      <c r="AO7439" t="s">
        <v>7559</v>
      </c>
      <c r="AP7439" s="20" t="s">
        <v>206</v>
      </c>
      <c r="AQ7439" s="28">
        <v>2506</v>
      </c>
      <c r="AR7439" s="20" t="s">
        <v>19</v>
      </c>
      <c r="AS7439" s="32" t="str">
        <f t="shared" si="128"/>
        <v>FALSO</v>
      </c>
    </row>
    <row r="7440" spans="41:45" x14ac:dyDescent="0.2">
      <c r="AO7440" t="s">
        <v>7560</v>
      </c>
      <c r="AP7440" s="20" t="s">
        <v>103</v>
      </c>
      <c r="AQ7440" s="28">
        <v>1081</v>
      </c>
      <c r="AR7440" s="20" t="s">
        <v>17</v>
      </c>
      <c r="AS7440" s="32" t="str">
        <f t="shared" si="128"/>
        <v>VERO</v>
      </c>
    </row>
    <row r="7441" spans="41:45" x14ac:dyDescent="0.2">
      <c r="AO7441" t="s">
        <v>7561</v>
      </c>
      <c r="AP7441" s="20" t="s">
        <v>37</v>
      </c>
      <c r="AQ7441" s="28">
        <v>2115</v>
      </c>
      <c r="AR7441" s="20" t="s">
        <v>19</v>
      </c>
      <c r="AS7441" s="32" t="str">
        <f t="shared" si="128"/>
        <v>FALSO</v>
      </c>
    </row>
    <row r="7442" spans="41:45" x14ac:dyDescent="0.2">
      <c r="AO7442" t="s">
        <v>7562</v>
      </c>
      <c r="AP7442" s="20" t="s">
        <v>214</v>
      </c>
      <c r="AQ7442" s="28">
        <v>3654</v>
      </c>
      <c r="AR7442" s="20" t="s">
        <v>20</v>
      </c>
      <c r="AS7442" s="32" t="str">
        <f t="shared" si="128"/>
        <v>FALSO</v>
      </c>
    </row>
    <row r="7443" spans="41:45" x14ac:dyDescent="0.2">
      <c r="AO7443" t="s">
        <v>7563</v>
      </c>
      <c r="AP7443" s="20" t="s">
        <v>115</v>
      </c>
      <c r="AQ7443" s="28">
        <v>1848</v>
      </c>
      <c r="AR7443" s="20" t="s">
        <v>18</v>
      </c>
      <c r="AS7443" s="32" t="str">
        <f t="shared" si="128"/>
        <v>VERO</v>
      </c>
    </row>
    <row r="7444" spans="41:45" x14ac:dyDescent="0.2">
      <c r="AO7444" t="s">
        <v>7564</v>
      </c>
      <c r="AP7444" s="20" t="s">
        <v>63</v>
      </c>
      <c r="AQ7444" s="28">
        <v>2454</v>
      </c>
      <c r="AR7444" s="20" t="s">
        <v>19</v>
      </c>
      <c r="AS7444" s="32" t="str">
        <f t="shared" si="128"/>
        <v>FALSO</v>
      </c>
    </row>
    <row r="7445" spans="41:45" x14ac:dyDescent="0.2">
      <c r="AO7445" t="s">
        <v>7565</v>
      </c>
      <c r="AP7445" s="20" t="s">
        <v>101</v>
      </c>
      <c r="AQ7445" s="28">
        <v>2404</v>
      </c>
      <c r="AR7445" s="20" t="s">
        <v>19</v>
      </c>
      <c r="AS7445" s="32" t="str">
        <f t="shared" si="128"/>
        <v>FALSO</v>
      </c>
    </row>
    <row r="7446" spans="41:45" x14ac:dyDescent="0.2">
      <c r="AO7446" t="s">
        <v>7566</v>
      </c>
      <c r="AP7446" s="20" t="s">
        <v>85</v>
      </c>
      <c r="AQ7446" s="28">
        <v>2269</v>
      </c>
      <c r="AR7446" s="20" t="s">
        <v>19</v>
      </c>
      <c r="AS7446" s="32" t="str">
        <f t="shared" si="128"/>
        <v>VERO</v>
      </c>
    </row>
    <row r="7447" spans="41:45" x14ac:dyDescent="0.2">
      <c r="AO7447" t="s">
        <v>7567</v>
      </c>
      <c r="AP7447" s="20" t="s">
        <v>203</v>
      </c>
      <c r="AQ7447" s="28">
        <v>2785</v>
      </c>
      <c r="AR7447" s="20" t="s">
        <v>19</v>
      </c>
      <c r="AS7447" s="32" t="str">
        <f t="shared" si="128"/>
        <v>FALSO</v>
      </c>
    </row>
    <row r="7448" spans="41:45" x14ac:dyDescent="0.2">
      <c r="AO7448" t="s">
        <v>7568</v>
      </c>
      <c r="AP7448" s="20" t="s">
        <v>41</v>
      </c>
      <c r="AQ7448" s="28">
        <v>1340</v>
      </c>
      <c r="AR7448" s="20" t="s">
        <v>17</v>
      </c>
      <c r="AS7448" s="32" t="str">
        <f t="shared" si="128"/>
        <v>VERO</v>
      </c>
    </row>
    <row r="7449" spans="41:45" x14ac:dyDescent="0.2">
      <c r="AO7449" t="s">
        <v>7569</v>
      </c>
      <c r="AP7449" s="20" t="s">
        <v>159</v>
      </c>
      <c r="AQ7449" s="28">
        <v>2348</v>
      </c>
      <c r="AR7449" s="20" t="s">
        <v>19</v>
      </c>
      <c r="AS7449" s="32" t="str">
        <f t="shared" si="128"/>
        <v>FALSO</v>
      </c>
    </row>
    <row r="7450" spans="41:45" x14ac:dyDescent="0.2">
      <c r="AO7450" t="s">
        <v>7570</v>
      </c>
      <c r="AP7450" s="20" t="s">
        <v>133</v>
      </c>
      <c r="AQ7450" s="28">
        <v>2208</v>
      </c>
      <c r="AR7450" s="20" t="s">
        <v>19</v>
      </c>
      <c r="AS7450" s="32" t="str">
        <f t="shared" ref="AS7450:AS7513" si="129">IF((LOOKUP(AP7450,$AT$3:$AT$60))=AP7450,"VERO","FALSO")</f>
        <v>VERO</v>
      </c>
    </row>
    <row r="7451" spans="41:45" x14ac:dyDescent="0.2">
      <c r="AO7451" t="s">
        <v>7571</v>
      </c>
      <c r="AP7451" s="20" t="s">
        <v>90</v>
      </c>
      <c r="AQ7451" s="28">
        <v>2604</v>
      </c>
      <c r="AR7451" s="20" t="s">
        <v>19</v>
      </c>
      <c r="AS7451" s="32" t="str">
        <f t="shared" si="129"/>
        <v>VERO</v>
      </c>
    </row>
    <row r="7452" spans="41:45" x14ac:dyDescent="0.2">
      <c r="AO7452" t="s">
        <v>7572</v>
      </c>
      <c r="AP7452" s="20" t="s">
        <v>38</v>
      </c>
      <c r="AQ7452" s="28">
        <v>3445</v>
      </c>
      <c r="AR7452" s="20" t="s">
        <v>20</v>
      </c>
      <c r="AS7452" s="32" t="str">
        <f t="shared" si="129"/>
        <v>VERO</v>
      </c>
    </row>
    <row r="7453" spans="41:45" x14ac:dyDescent="0.2">
      <c r="AO7453" t="s">
        <v>7573</v>
      </c>
      <c r="AP7453" s="20" t="s">
        <v>63</v>
      </c>
      <c r="AQ7453" s="28">
        <v>2237</v>
      </c>
      <c r="AR7453" s="20" t="s">
        <v>19</v>
      </c>
      <c r="AS7453" s="32" t="str">
        <f t="shared" si="129"/>
        <v>FALSO</v>
      </c>
    </row>
    <row r="7454" spans="41:45" x14ac:dyDescent="0.2">
      <c r="AO7454" t="s">
        <v>7574</v>
      </c>
      <c r="AP7454" s="20" t="s">
        <v>221</v>
      </c>
      <c r="AQ7454" s="28">
        <v>2405</v>
      </c>
      <c r="AR7454" s="20" t="s">
        <v>19</v>
      </c>
      <c r="AS7454" s="32" t="str">
        <f t="shared" si="129"/>
        <v>FALSO</v>
      </c>
    </row>
    <row r="7455" spans="41:45" x14ac:dyDescent="0.2">
      <c r="AO7455" t="s">
        <v>7575</v>
      </c>
      <c r="AP7455" s="20" t="s">
        <v>150</v>
      </c>
      <c r="AQ7455" s="28">
        <v>1605</v>
      </c>
      <c r="AR7455" s="20" t="s">
        <v>18</v>
      </c>
      <c r="AS7455" s="32" t="str">
        <f t="shared" si="129"/>
        <v>VERO</v>
      </c>
    </row>
    <row r="7456" spans="41:45" x14ac:dyDescent="0.2">
      <c r="AO7456" t="s">
        <v>7576</v>
      </c>
      <c r="AP7456" s="20" t="s">
        <v>32</v>
      </c>
      <c r="AQ7456" s="28">
        <v>2734</v>
      </c>
      <c r="AR7456" s="20" t="s">
        <v>19</v>
      </c>
      <c r="AS7456" s="32" t="str">
        <f t="shared" si="129"/>
        <v>FALSO</v>
      </c>
    </row>
    <row r="7457" spans="41:45" x14ac:dyDescent="0.2">
      <c r="AO7457" t="s">
        <v>7577</v>
      </c>
      <c r="AP7457" s="20" t="s">
        <v>63</v>
      </c>
      <c r="AQ7457" s="28">
        <v>2499</v>
      </c>
      <c r="AR7457" s="20" t="s">
        <v>19</v>
      </c>
      <c r="AS7457" s="32" t="str">
        <f t="shared" si="129"/>
        <v>FALSO</v>
      </c>
    </row>
    <row r="7458" spans="41:45" x14ac:dyDescent="0.2">
      <c r="AO7458" t="s">
        <v>7578</v>
      </c>
      <c r="AP7458" s="20" t="s">
        <v>221</v>
      </c>
      <c r="AQ7458" s="28">
        <v>2378</v>
      </c>
      <c r="AR7458" s="20" t="s">
        <v>19</v>
      </c>
      <c r="AS7458" s="32" t="str">
        <f t="shared" si="129"/>
        <v>FALSO</v>
      </c>
    </row>
    <row r="7459" spans="41:45" x14ac:dyDescent="0.2">
      <c r="AO7459" t="s">
        <v>7579</v>
      </c>
      <c r="AP7459" s="20" t="s">
        <v>78</v>
      </c>
      <c r="AQ7459" s="28">
        <v>3192</v>
      </c>
      <c r="AR7459" s="20" t="s">
        <v>20</v>
      </c>
      <c r="AS7459" s="32" t="str">
        <f t="shared" si="129"/>
        <v>FALSO</v>
      </c>
    </row>
    <row r="7460" spans="41:45" x14ac:dyDescent="0.2">
      <c r="AO7460" t="s">
        <v>7580</v>
      </c>
      <c r="AP7460" s="20" t="s">
        <v>47</v>
      </c>
      <c r="AQ7460" s="28">
        <v>2471</v>
      </c>
      <c r="AR7460" s="20" t="s">
        <v>19</v>
      </c>
      <c r="AS7460" s="32" t="str">
        <f t="shared" si="129"/>
        <v>FALSO</v>
      </c>
    </row>
    <row r="7461" spans="41:45" x14ac:dyDescent="0.2">
      <c r="AO7461" t="s">
        <v>7581</v>
      </c>
      <c r="AP7461" s="20" t="s">
        <v>47</v>
      </c>
      <c r="AQ7461" s="28">
        <v>2404</v>
      </c>
      <c r="AR7461" s="20" t="s">
        <v>19</v>
      </c>
      <c r="AS7461" s="32" t="str">
        <f t="shared" si="129"/>
        <v>FALSO</v>
      </c>
    </row>
    <row r="7462" spans="41:45" x14ac:dyDescent="0.2">
      <c r="AO7462" t="s">
        <v>7582</v>
      </c>
      <c r="AP7462" s="20" t="s">
        <v>47</v>
      </c>
      <c r="AQ7462" s="28">
        <v>2428</v>
      </c>
      <c r="AR7462" s="20" t="s">
        <v>19</v>
      </c>
      <c r="AS7462" s="32" t="str">
        <f t="shared" si="129"/>
        <v>FALSO</v>
      </c>
    </row>
    <row r="7463" spans="41:45" x14ac:dyDescent="0.2">
      <c r="AO7463" t="s">
        <v>7583</v>
      </c>
      <c r="AP7463" s="20" t="s">
        <v>65</v>
      </c>
      <c r="AQ7463" s="28">
        <v>2738</v>
      </c>
      <c r="AR7463" s="20" t="s">
        <v>19</v>
      </c>
      <c r="AS7463" s="32" t="str">
        <f t="shared" si="129"/>
        <v>FALSO</v>
      </c>
    </row>
    <row r="7464" spans="41:45" x14ac:dyDescent="0.2">
      <c r="AO7464" t="s">
        <v>7584</v>
      </c>
      <c r="AP7464" s="20" t="s">
        <v>98</v>
      </c>
      <c r="AQ7464" s="28">
        <v>2680</v>
      </c>
      <c r="AR7464" s="20" t="s">
        <v>19</v>
      </c>
      <c r="AS7464" s="32" t="str">
        <f t="shared" si="129"/>
        <v>FALSO</v>
      </c>
    </row>
    <row r="7465" spans="41:45" x14ac:dyDescent="0.2">
      <c r="AO7465" t="s">
        <v>7585</v>
      </c>
      <c r="AP7465" s="20" t="s">
        <v>27</v>
      </c>
      <c r="AQ7465" s="28">
        <v>2466</v>
      </c>
      <c r="AR7465" s="20" t="s">
        <v>19</v>
      </c>
      <c r="AS7465" s="32" t="str">
        <f t="shared" si="129"/>
        <v>FALSO</v>
      </c>
    </row>
    <row r="7466" spans="41:45" x14ac:dyDescent="0.2">
      <c r="AO7466" t="s">
        <v>7586</v>
      </c>
      <c r="AP7466" s="20" t="s">
        <v>47</v>
      </c>
      <c r="AQ7466" s="28">
        <v>2557</v>
      </c>
      <c r="AR7466" s="20" t="s">
        <v>19</v>
      </c>
      <c r="AS7466" s="32" t="str">
        <f t="shared" si="129"/>
        <v>FALSO</v>
      </c>
    </row>
    <row r="7467" spans="41:45" x14ac:dyDescent="0.2">
      <c r="AO7467" t="s">
        <v>7587</v>
      </c>
      <c r="AP7467" s="20" t="s">
        <v>123</v>
      </c>
      <c r="AQ7467" s="28">
        <v>2247</v>
      </c>
      <c r="AR7467" s="20" t="s">
        <v>19</v>
      </c>
      <c r="AS7467" s="32" t="str">
        <f t="shared" si="129"/>
        <v>FALSO</v>
      </c>
    </row>
    <row r="7468" spans="41:45" x14ac:dyDescent="0.2">
      <c r="AO7468" t="s">
        <v>7588</v>
      </c>
      <c r="AP7468" s="20" t="s">
        <v>69</v>
      </c>
      <c r="AQ7468" s="28">
        <v>2056</v>
      </c>
      <c r="AR7468" s="20" t="s">
        <v>18</v>
      </c>
      <c r="AS7468" s="32" t="str">
        <f t="shared" si="129"/>
        <v>VERO</v>
      </c>
    </row>
    <row r="7469" spans="41:45" x14ac:dyDescent="0.2">
      <c r="AO7469" t="s">
        <v>7589</v>
      </c>
      <c r="AP7469" s="20" t="s">
        <v>103</v>
      </c>
      <c r="AQ7469" s="28">
        <v>1183</v>
      </c>
      <c r="AR7469" s="20" t="s">
        <v>17</v>
      </c>
      <c r="AS7469" s="32" t="str">
        <f t="shared" si="129"/>
        <v>VERO</v>
      </c>
    </row>
    <row r="7470" spans="41:45" x14ac:dyDescent="0.2">
      <c r="AO7470" t="s">
        <v>7590</v>
      </c>
      <c r="AP7470" s="20" t="s">
        <v>227</v>
      </c>
      <c r="AQ7470" s="28">
        <v>2764</v>
      </c>
      <c r="AR7470" s="20" t="s">
        <v>19</v>
      </c>
      <c r="AS7470" s="32" t="str">
        <f t="shared" si="129"/>
        <v>FALSO</v>
      </c>
    </row>
    <row r="7471" spans="41:45" x14ac:dyDescent="0.2">
      <c r="AO7471" t="s">
        <v>7591</v>
      </c>
      <c r="AP7471" s="20" t="s">
        <v>206</v>
      </c>
      <c r="AQ7471" s="28">
        <v>2451</v>
      </c>
      <c r="AR7471" s="20" t="s">
        <v>19</v>
      </c>
      <c r="AS7471" s="32" t="str">
        <f t="shared" si="129"/>
        <v>FALSO</v>
      </c>
    </row>
    <row r="7472" spans="41:45" x14ac:dyDescent="0.2">
      <c r="AO7472" t="s">
        <v>7592</v>
      </c>
      <c r="AP7472" s="20" t="s">
        <v>67</v>
      </c>
      <c r="AQ7472" s="28">
        <v>2879</v>
      </c>
      <c r="AR7472" s="20" t="s">
        <v>19</v>
      </c>
      <c r="AS7472" s="32" t="str">
        <f t="shared" si="129"/>
        <v>FALSO</v>
      </c>
    </row>
    <row r="7473" spans="41:45" x14ac:dyDescent="0.2">
      <c r="AO7473" t="s">
        <v>7593</v>
      </c>
      <c r="AP7473" s="20" t="s">
        <v>121</v>
      </c>
      <c r="AQ7473" s="28">
        <v>971</v>
      </c>
      <c r="AR7473" s="20" t="s">
        <v>17</v>
      </c>
      <c r="AS7473" s="32" t="str">
        <f t="shared" si="129"/>
        <v>VERO</v>
      </c>
    </row>
    <row r="7474" spans="41:45" x14ac:dyDescent="0.2">
      <c r="AO7474" t="s">
        <v>7594</v>
      </c>
      <c r="AP7474" s="20" t="s">
        <v>219</v>
      </c>
      <c r="AQ7474" s="28">
        <v>1929</v>
      </c>
      <c r="AR7474" s="20" t="s">
        <v>18</v>
      </c>
      <c r="AS7474" s="32" t="str">
        <f t="shared" si="129"/>
        <v>FALSO</v>
      </c>
    </row>
    <row r="7475" spans="41:45" x14ac:dyDescent="0.2">
      <c r="AO7475" t="s">
        <v>7595</v>
      </c>
      <c r="AP7475" s="20" t="s">
        <v>42</v>
      </c>
      <c r="AQ7475" s="28">
        <v>1258</v>
      </c>
      <c r="AR7475" s="20" t="s">
        <v>17</v>
      </c>
      <c r="AS7475" s="32" t="str">
        <f t="shared" si="129"/>
        <v>VERO</v>
      </c>
    </row>
    <row r="7476" spans="41:45" x14ac:dyDescent="0.2">
      <c r="AO7476" t="s">
        <v>7596</v>
      </c>
      <c r="AP7476" s="20" t="s">
        <v>101</v>
      </c>
      <c r="AQ7476" s="28">
        <v>2478</v>
      </c>
      <c r="AR7476" s="20" t="s">
        <v>19</v>
      </c>
      <c r="AS7476" s="32" t="str">
        <f t="shared" si="129"/>
        <v>FALSO</v>
      </c>
    </row>
    <row r="7477" spans="41:45" x14ac:dyDescent="0.2">
      <c r="AO7477" t="s">
        <v>7597</v>
      </c>
      <c r="AP7477" s="20" t="s">
        <v>65</v>
      </c>
      <c r="AQ7477" s="28">
        <v>2647</v>
      </c>
      <c r="AR7477" s="20" t="s">
        <v>19</v>
      </c>
      <c r="AS7477" s="32" t="str">
        <f t="shared" si="129"/>
        <v>FALSO</v>
      </c>
    </row>
    <row r="7478" spans="41:45" x14ac:dyDescent="0.2">
      <c r="AO7478" t="s">
        <v>7598</v>
      </c>
      <c r="AP7478" s="20" t="s">
        <v>162</v>
      </c>
      <c r="AQ7478" s="28">
        <v>1610</v>
      </c>
      <c r="AR7478" s="20" t="s">
        <v>18</v>
      </c>
      <c r="AS7478" s="32" t="str">
        <f t="shared" si="129"/>
        <v>VERO</v>
      </c>
    </row>
    <row r="7479" spans="41:45" x14ac:dyDescent="0.2">
      <c r="AO7479" t="s">
        <v>7599</v>
      </c>
      <c r="AP7479" s="20" t="s">
        <v>61</v>
      </c>
      <c r="AQ7479" s="28">
        <v>1296</v>
      </c>
      <c r="AR7479" s="20" t="s">
        <v>17</v>
      </c>
      <c r="AS7479" s="32" t="str">
        <f t="shared" si="129"/>
        <v>VERO</v>
      </c>
    </row>
    <row r="7480" spans="41:45" x14ac:dyDescent="0.2">
      <c r="AO7480" t="s">
        <v>7600</v>
      </c>
      <c r="AP7480" s="20" t="s">
        <v>227</v>
      </c>
      <c r="AQ7480" s="28">
        <v>2793</v>
      </c>
      <c r="AR7480" s="20" t="s">
        <v>19</v>
      </c>
      <c r="AS7480" s="32" t="str">
        <f t="shared" si="129"/>
        <v>FALSO</v>
      </c>
    </row>
    <row r="7481" spans="41:45" x14ac:dyDescent="0.2">
      <c r="AO7481" t="s">
        <v>7601</v>
      </c>
      <c r="AP7481" s="20" t="s">
        <v>94</v>
      </c>
      <c r="AQ7481" s="28">
        <v>3039</v>
      </c>
      <c r="AR7481" s="20" t="s">
        <v>20</v>
      </c>
      <c r="AS7481" s="32" t="str">
        <f t="shared" si="129"/>
        <v>VERO</v>
      </c>
    </row>
    <row r="7482" spans="41:45" x14ac:dyDescent="0.2">
      <c r="AO7482" t="s">
        <v>7602</v>
      </c>
      <c r="AP7482" s="20" t="s">
        <v>112</v>
      </c>
      <c r="AQ7482" s="28">
        <v>1396</v>
      </c>
      <c r="AR7482" s="20" t="s">
        <v>17</v>
      </c>
      <c r="AS7482" s="32" t="str">
        <f t="shared" si="129"/>
        <v>VERO</v>
      </c>
    </row>
    <row r="7483" spans="41:45" x14ac:dyDescent="0.2">
      <c r="AO7483" t="s">
        <v>7603</v>
      </c>
      <c r="AP7483" s="20" t="s">
        <v>32</v>
      </c>
      <c r="AQ7483" s="28">
        <v>2671</v>
      </c>
      <c r="AR7483" s="20" t="s">
        <v>19</v>
      </c>
      <c r="AS7483" s="32" t="str">
        <f t="shared" si="129"/>
        <v>FALSO</v>
      </c>
    </row>
    <row r="7484" spans="41:45" x14ac:dyDescent="0.2">
      <c r="AO7484" t="s">
        <v>7604</v>
      </c>
      <c r="AP7484" s="20" t="s">
        <v>198</v>
      </c>
      <c r="AQ7484" s="28">
        <v>2444</v>
      </c>
      <c r="AR7484" s="20" t="s">
        <v>19</v>
      </c>
      <c r="AS7484" s="32" t="str">
        <f t="shared" si="129"/>
        <v>FALSO</v>
      </c>
    </row>
    <row r="7485" spans="41:45" x14ac:dyDescent="0.2">
      <c r="AO7485" t="s">
        <v>7605</v>
      </c>
      <c r="AP7485" s="20" t="s">
        <v>47</v>
      </c>
      <c r="AQ7485" s="28">
        <v>2466</v>
      </c>
      <c r="AR7485" s="20" t="s">
        <v>19</v>
      </c>
      <c r="AS7485" s="32" t="str">
        <f t="shared" si="129"/>
        <v>FALSO</v>
      </c>
    </row>
    <row r="7486" spans="41:45" x14ac:dyDescent="0.2">
      <c r="AO7486" t="s">
        <v>7606</v>
      </c>
      <c r="AP7486" s="20" t="s">
        <v>59</v>
      </c>
      <c r="AQ7486" s="28">
        <v>2140</v>
      </c>
      <c r="AR7486" s="20" t="s">
        <v>19</v>
      </c>
      <c r="AS7486" s="32" t="str">
        <f t="shared" si="129"/>
        <v>VERO</v>
      </c>
    </row>
    <row r="7487" spans="41:45" x14ac:dyDescent="0.2">
      <c r="AO7487" t="s">
        <v>7607</v>
      </c>
      <c r="AP7487" s="20" t="s">
        <v>212</v>
      </c>
      <c r="AQ7487" s="28">
        <v>3182</v>
      </c>
      <c r="AR7487" s="20" t="s">
        <v>20</v>
      </c>
      <c r="AS7487" s="32" t="str">
        <f t="shared" si="129"/>
        <v>FALSO</v>
      </c>
    </row>
    <row r="7488" spans="41:45" x14ac:dyDescent="0.2">
      <c r="AO7488" t="s">
        <v>7608</v>
      </c>
      <c r="AP7488" s="20" t="s">
        <v>90</v>
      </c>
      <c r="AQ7488" s="28">
        <v>2527</v>
      </c>
      <c r="AR7488" s="20" t="s">
        <v>19</v>
      </c>
      <c r="AS7488" s="32" t="str">
        <f t="shared" si="129"/>
        <v>VERO</v>
      </c>
    </row>
    <row r="7489" spans="41:45" x14ac:dyDescent="0.2">
      <c r="AO7489" t="s">
        <v>7609</v>
      </c>
      <c r="AP7489" s="20" t="s">
        <v>206</v>
      </c>
      <c r="AQ7489" s="28">
        <v>2467</v>
      </c>
      <c r="AR7489" s="20" t="s">
        <v>19</v>
      </c>
      <c r="AS7489" s="32" t="str">
        <f t="shared" si="129"/>
        <v>FALSO</v>
      </c>
    </row>
    <row r="7490" spans="41:45" x14ac:dyDescent="0.2">
      <c r="AO7490" t="s">
        <v>7610</v>
      </c>
      <c r="AP7490" s="20" t="s">
        <v>55</v>
      </c>
      <c r="AQ7490" s="28">
        <v>2246</v>
      </c>
      <c r="AR7490" s="20" t="s">
        <v>19</v>
      </c>
      <c r="AS7490" s="32" t="str">
        <f t="shared" si="129"/>
        <v>VERO</v>
      </c>
    </row>
    <row r="7491" spans="41:45" x14ac:dyDescent="0.2">
      <c r="AO7491" t="s">
        <v>7611</v>
      </c>
      <c r="AP7491" s="20" t="s">
        <v>188</v>
      </c>
      <c r="AQ7491" s="28">
        <v>2619</v>
      </c>
      <c r="AR7491" s="20" t="s">
        <v>19</v>
      </c>
      <c r="AS7491" s="32" t="str">
        <f t="shared" si="129"/>
        <v>FALSO</v>
      </c>
    </row>
    <row r="7492" spans="41:45" x14ac:dyDescent="0.2">
      <c r="AO7492" t="s">
        <v>7612</v>
      </c>
      <c r="AP7492" s="20" t="s">
        <v>82</v>
      </c>
      <c r="AQ7492" s="28">
        <v>4172</v>
      </c>
      <c r="AR7492" s="20" t="s">
        <v>20</v>
      </c>
      <c r="AS7492" s="32" t="str">
        <f t="shared" si="129"/>
        <v>FALSO</v>
      </c>
    </row>
    <row r="7493" spans="41:45" x14ac:dyDescent="0.2">
      <c r="AO7493" t="s">
        <v>7613</v>
      </c>
      <c r="AP7493" s="20" t="s">
        <v>177</v>
      </c>
      <c r="AQ7493" s="28">
        <v>2639</v>
      </c>
      <c r="AR7493" s="20" t="s">
        <v>19</v>
      </c>
      <c r="AS7493" s="32" t="str">
        <f t="shared" si="129"/>
        <v>FALSO</v>
      </c>
    </row>
    <row r="7494" spans="41:45" x14ac:dyDescent="0.2">
      <c r="AO7494" t="s">
        <v>7614</v>
      </c>
      <c r="AP7494" s="20" t="s">
        <v>61</v>
      </c>
      <c r="AQ7494" s="28">
        <v>1964</v>
      </c>
      <c r="AR7494" s="20" t="s">
        <v>18</v>
      </c>
      <c r="AS7494" s="32" t="str">
        <f t="shared" si="129"/>
        <v>VERO</v>
      </c>
    </row>
    <row r="7495" spans="41:45" x14ac:dyDescent="0.2">
      <c r="AO7495" t="s">
        <v>7615</v>
      </c>
      <c r="AP7495" s="20" t="s">
        <v>81</v>
      </c>
      <c r="AQ7495" s="28">
        <v>2364</v>
      </c>
      <c r="AR7495" s="20" t="s">
        <v>19</v>
      </c>
      <c r="AS7495" s="32" t="str">
        <f t="shared" si="129"/>
        <v>VERO</v>
      </c>
    </row>
    <row r="7496" spans="41:45" x14ac:dyDescent="0.2">
      <c r="AO7496" t="s">
        <v>7616</v>
      </c>
      <c r="AP7496" s="20" t="s">
        <v>188</v>
      </c>
      <c r="AQ7496" s="28">
        <v>2619</v>
      </c>
      <c r="AR7496" s="20" t="s">
        <v>19</v>
      </c>
      <c r="AS7496" s="32" t="str">
        <f t="shared" si="129"/>
        <v>FALSO</v>
      </c>
    </row>
    <row r="7497" spans="41:45" x14ac:dyDescent="0.2">
      <c r="AO7497" t="s">
        <v>7617</v>
      </c>
      <c r="AP7497" s="20" t="s">
        <v>225</v>
      </c>
      <c r="AQ7497" s="28">
        <v>2980</v>
      </c>
      <c r="AR7497" s="20" t="s">
        <v>19</v>
      </c>
      <c r="AS7497" s="32" t="str">
        <f t="shared" si="129"/>
        <v>FALSO</v>
      </c>
    </row>
    <row r="7498" spans="41:45" x14ac:dyDescent="0.2">
      <c r="AO7498" t="s">
        <v>7618</v>
      </c>
      <c r="AP7498" s="20" t="s">
        <v>191</v>
      </c>
      <c r="AQ7498" s="28">
        <v>2597</v>
      </c>
      <c r="AR7498" s="20" t="s">
        <v>19</v>
      </c>
      <c r="AS7498" s="32" t="str">
        <f t="shared" si="129"/>
        <v>FALSO</v>
      </c>
    </row>
    <row r="7499" spans="41:45" x14ac:dyDescent="0.2">
      <c r="AO7499" t="s">
        <v>7619</v>
      </c>
      <c r="AP7499" s="20" t="s">
        <v>227</v>
      </c>
      <c r="AQ7499" s="28">
        <v>2537</v>
      </c>
      <c r="AR7499" s="20" t="s">
        <v>19</v>
      </c>
      <c r="AS7499" s="32" t="str">
        <f t="shared" si="129"/>
        <v>FALSO</v>
      </c>
    </row>
    <row r="7500" spans="41:45" x14ac:dyDescent="0.2">
      <c r="AO7500" t="s">
        <v>7620</v>
      </c>
      <c r="AP7500" s="20" t="s">
        <v>120</v>
      </c>
      <c r="AQ7500" s="28">
        <v>912</v>
      </c>
      <c r="AR7500" s="20" t="s">
        <v>17</v>
      </c>
      <c r="AS7500" s="32" t="str">
        <f t="shared" si="129"/>
        <v>FALSO</v>
      </c>
    </row>
    <row r="7501" spans="41:45" x14ac:dyDescent="0.2">
      <c r="AO7501" t="s">
        <v>7621</v>
      </c>
      <c r="AP7501" s="20" t="s">
        <v>188</v>
      </c>
      <c r="AQ7501" s="28">
        <v>2619</v>
      </c>
      <c r="AR7501" s="20" t="s">
        <v>19</v>
      </c>
      <c r="AS7501" s="32" t="str">
        <f t="shared" si="129"/>
        <v>FALSO</v>
      </c>
    </row>
    <row r="7502" spans="41:45" x14ac:dyDescent="0.2">
      <c r="AO7502" t="s">
        <v>7622</v>
      </c>
      <c r="AP7502" s="20" t="s">
        <v>47</v>
      </c>
      <c r="AQ7502" s="28">
        <v>2557</v>
      </c>
      <c r="AR7502" s="20" t="s">
        <v>19</v>
      </c>
      <c r="AS7502" s="32" t="str">
        <f t="shared" si="129"/>
        <v>FALSO</v>
      </c>
    </row>
    <row r="7503" spans="41:45" x14ac:dyDescent="0.2">
      <c r="AO7503" t="s">
        <v>7623</v>
      </c>
      <c r="AP7503" s="20" t="s">
        <v>82</v>
      </c>
      <c r="AQ7503" s="28">
        <v>4447</v>
      </c>
      <c r="AR7503" s="20" t="s">
        <v>20</v>
      </c>
      <c r="AS7503" s="32" t="str">
        <f t="shared" si="129"/>
        <v>FALSO</v>
      </c>
    </row>
    <row r="7504" spans="41:45" x14ac:dyDescent="0.2">
      <c r="AO7504" t="s">
        <v>7624</v>
      </c>
      <c r="AP7504" s="20" t="s">
        <v>214</v>
      </c>
      <c r="AQ7504" s="28">
        <v>3220</v>
      </c>
      <c r="AR7504" s="20" t="s">
        <v>20</v>
      </c>
      <c r="AS7504" s="32" t="str">
        <f t="shared" si="129"/>
        <v>FALSO</v>
      </c>
    </row>
    <row r="7505" spans="41:45" x14ac:dyDescent="0.2">
      <c r="AO7505" t="s">
        <v>7625</v>
      </c>
      <c r="AP7505" s="20" t="s">
        <v>59</v>
      </c>
      <c r="AQ7505" s="28">
        <v>1910</v>
      </c>
      <c r="AR7505" s="20" t="s">
        <v>18</v>
      </c>
      <c r="AS7505" s="32" t="str">
        <f t="shared" si="129"/>
        <v>VERO</v>
      </c>
    </row>
    <row r="7506" spans="41:45" x14ac:dyDescent="0.2">
      <c r="AO7506" t="s">
        <v>7626</v>
      </c>
      <c r="AP7506" s="20" t="s">
        <v>66</v>
      </c>
      <c r="AQ7506" s="28">
        <v>2063</v>
      </c>
      <c r="AR7506" s="20" t="s">
        <v>18</v>
      </c>
      <c r="AS7506" s="32" t="str">
        <f t="shared" si="129"/>
        <v>VERO</v>
      </c>
    </row>
    <row r="7507" spans="41:45" x14ac:dyDescent="0.2">
      <c r="AO7507" t="s">
        <v>7627</v>
      </c>
      <c r="AP7507" s="20" t="s">
        <v>84</v>
      </c>
      <c r="AQ7507" s="28">
        <v>1117</v>
      </c>
      <c r="AR7507" s="20" t="s">
        <v>17</v>
      </c>
      <c r="AS7507" s="32" t="str">
        <f t="shared" si="129"/>
        <v>VERO</v>
      </c>
    </row>
    <row r="7508" spans="41:45" x14ac:dyDescent="0.2">
      <c r="AO7508" t="s">
        <v>7628</v>
      </c>
      <c r="AP7508" s="20" t="s">
        <v>38</v>
      </c>
      <c r="AQ7508" s="28">
        <v>1452</v>
      </c>
      <c r="AR7508" s="20" t="s">
        <v>18</v>
      </c>
      <c r="AS7508" s="32" t="str">
        <f t="shared" si="129"/>
        <v>VERO</v>
      </c>
    </row>
    <row r="7509" spans="41:45" x14ac:dyDescent="0.2">
      <c r="AO7509" t="s">
        <v>7629</v>
      </c>
      <c r="AP7509" s="20" t="s">
        <v>103</v>
      </c>
      <c r="AQ7509" s="28">
        <v>1078</v>
      </c>
      <c r="AR7509" s="20" t="s">
        <v>17</v>
      </c>
      <c r="AS7509" s="32" t="str">
        <f t="shared" si="129"/>
        <v>VERO</v>
      </c>
    </row>
    <row r="7510" spans="41:45" x14ac:dyDescent="0.2">
      <c r="AO7510" t="s">
        <v>7630</v>
      </c>
      <c r="AP7510" s="20" t="s">
        <v>56</v>
      </c>
      <c r="AQ7510" s="28">
        <v>1245</v>
      </c>
      <c r="AR7510" s="20" t="s">
        <v>17</v>
      </c>
      <c r="AS7510" s="32" t="str">
        <f t="shared" si="129"/>
        <v>VERO</v>
      </c>
    </row>
    <row r="7511" spans="41:45" x14ac:dyDescent="0.2">
      <c r="AO7511" t="s">
        <v>7631</v>
      </c>
      <c r="AP7511" s="20" t="s">
        <v>162</v>
      </c>
      <c r="AQ7511" s="28">
        <v>1439</v>
      </c>
      <c r="AR7511" s="20" t="s">
        <v>18</v>
      </c>
      <c r="AS7511" s="32" t="str">
        <f t="shared" si="129"/>
        <v>VERO</v>
      </c>
    </row>
    <row r="7512" spans="41:45" x14ac:dyDescent="0.2">
      <c r="AO7512" t="s">
        <v>7632</v>
      </c>
      <c r="AP7512" s="20" t="s">
        <v>133</v>
      </c>
      <c r="AQ7512" s="28">
        <v>2104</v>
      </c>
      <c r="AR7512" s="20" t="s">
        <v>19</v>
      </c>
      <c r="AS7512" s="32" t="str">
        <f t="shared" si="129"/>
        <v>VERO</v>
      </c>
    </row>
    <row r="7513" spans="41:45" x14ac:dyDescent="0.2">
      <c r="AO7513" t="s">
        <v>7633</v>
      </c>
      <c r="AP7513" s="20" t="s">
        <v>74</v>
      </c>
      <c r="AQ7513" s="28">
        <v>2761</v>
      </c>
      <c r="AR7513" s="20" t="s">
        <v>19</v>
      </c>
      <c r="AS7513" s="32" t="str">
        <f t="shared" si="129"/>
        <v>FALSO</v>
      </c>
    </row>
    <row r="7514" spans="41:45" x14ac:dyDescent="0.2">
      <c r="AO7514" t="s">
        <v>7634</v>
      </c>
      <c r="AP7514" s="20" t="s">
        <v>30</v>
      </c>
      <c r="AQ7514" s="28">
        <v>2579</v>
      </c>
      <c r="AR7514" s="20" t="s">
        <v>19</v>
      </c>
      <c r="AS7514" s="32" t="str">
        <f t="shared" ref="AS7514:AS7577" si="130">IF((LOOKUP(AP7514,$AT$3:$AT$60))=AP7514,"VERO","FALSO")</f>
        <v>FALSO</v>
      </c>
    </row>
    <row r="7515" spans="41:45" x14ac:dyDescent="0.2">
      <c r="AO7515" t="s">
        <v>7635</v>
      </c>
      <c r="AP7515" s="20" t="s">
        <v>98</v>
      </c>
      <c r="AQ7515" s="28">
        <v>2410</v>
      </c>
      <c r="AR7515" s="20" t="s">
        <v>19</v>
      </c>
      <c r="AS7515" s="32" t="str">
        <f t="shared" si="130"/>
        <v>FALSO</v>
      </c>
    </row>
    <row r="7516" spans="41:45" x14ac:dyDescent="0.2">
      <c r="AO7516" t="s">
        <v>7636</v>
      </c>
      <c r="AP7516" s="20" t="s">
        <v>47</v>
      </c>
      <c r="AQ7516" s="28">
        <v>2673</v>
      </c>
      <c r="AR7516" s="20" t="s">
        <v>19</v>
      </c>
      <c r="AS7516" s="32" t="str">
        <f t="shared" si="130"/>
        <v>FALSO</v>
      </c>
    </row>
    <row r="7517" spans="41:45" x14ac:dyDescent="0.2">
      <c r="AO7517" t="s">
        <v>7637</v>
      </c>
      <c r="AP7517" s="20" t="s">
        <v>42</v>
      </c>
      <c r="AQ7517" s="28">
        <v>1687</v>
      </c>
      <c r="AR7517" s="20" t="s">
        <v>18</v>
      </c>
      <c r="AS7517" s="32" t="str">
        <f t="shared" si="130"/>
        <v>VERO</v>
      </c>
    </row>
    <row r="7518" spans="41:45" x14ac:dyDescent="0.2">
      <c r="AO7518" t="s">
        <v>7638</v>
      </c>
      <c r="AP7518" s="20" t="s">
        <v>56</v>
      </c>
      <c r="AQ7518" s="28">
        <v>1175</v>
      </c>
      <c r="AR7518" s="20" t="s">
        <v>17</v>
      </c>
      <c r="AS7518" s="32" t="str">
        <f t="shared" si="130"/>
        <v>VERO</v>
      </c>
    </row>
    <row r="7519" spans="41:45" x14ac:dyDescent="0.2">
      <c r="AO7519" t="s">
        <v>7639</v>
      </c>
      <c r="AP7519" s="20" t="s">
        <v>127</v>
      </c>
      <c r="AQ7519" s="28">
        <v>2257</v>
      </c>
      <c r="AR7519" s="20" t="s">
        <v>19</v>
      </c>
      <c r="AS7519" s="32" t="str">
        <f t="shared" si="130"/>
        <v>FALSO</v>
      </c>
    </row>
    <row r="7520" spans="41:45" x14ac:dyDescent="0.2">
      <c r="AO7520" t="s">
        <v>7640</v>
      </c>
      <c r="AP7520" s="20" t="s">
        <v>44</v>
      </c>
      <c r="AQ7520" s="28">
        <v>1727</v>
      </c>
      <c r="AR7520" s="20" t="s">
        <v>18</v>
      </c>
      <c r="AS7520" s="32" t="str">
        <f t="shared" si="130"/>
        <v>FALSO</v>
      </c>
    </row>
    <row r="7521" spans="41:45" x14ac:dyDescent="0.2">
      <c r="AO7521" t="s">
        <v>7641</v>
      </c>
      <c r="AP7521" s="20" t="s">
        <v>69</v>
      </c>
      <c r="AQ7521" s="28">
        <v>1452</v>
      </c>
      <c r="AR7521" s="20" t="s">
        <v>18</v>
      </c>
      <c r="AS7521" s="32" t="str">
        <f t="shared" si="130"/>
        <v>VERO</v>
      </c>
    </row>
    <row r="7522" spans="41:45" x14ac:dyDescent="0.2">
      <c r="AO7522" t="s">
        <v>7642</v>
      </c>
      <c r="AP7522" s="20" t="s">
        <v>112</v>
      </c>
      <c r="AQ7522" s="28">
        <v>1676</v>
      </c>
      <c r="AR7522" s="20" t="s">
        <v>18</v>
      </c>
      <c r="AS7522" s="32" t="str">
        <f t="shared" si="130"/>
        <v>VERO</v>
      </c>
    </row>
    <row r="7523" spans="41:45" x14ac:dyDescent="0.2">
      <c r="AO7523" t="s">
        <v>7643</v>
      </c>
      <c r="AP7523" s="20" t="s">
        <v>114</v>
      </c>
      <c r="AQ7523" s="28">
        <v>1654</v>
      </c>
      <c r="AR7523" s="20" t="s">
        <v>18</v>
      </c>
      <c r="AS7523" s="32" t="str">
        <f t="shared" si="130"/>
        <v>FALSO</v>
      </c>
    </row>
    <row r="7524" spans="41:45" x14ac:dyDescent="0.2">
      <c r="AO7524" t="s">
        <v>7644</v>
      </c>
      <c r="AP7524" s="20" t="s">
        <v>63</v>
      </c>
      <c r="AQ7524" s="28">
        <v>2547</v>
      </c>
      <c r="AR7524" s="20" t="s">
        <v>19</v>
      </c>
      <c r="AS7524" s="32" t="str">
        <f t="shared" si="130"/>
        <v>FALSO</v>
      </c>
    </row>
    <row r="7525" spans="41:45" x14ac:dyDescent="0.2">
      <c r="AO7525" t="s">
        <v>7645</v>
      </c>
      <c r="AP7525" s="20" t="s">
        <v>191</v>
      </c>
      <c r="AQ7525" s="28">
        <v>2408</v>
      </c>
      <c r="AR7525" s="20" t="s">
        <v>19</v>
      </c>
      <c r="AS7525" s="32" t="str">
        <f t="shared" si="130"/>
        <v>FALSO</v>
      </c>
    </row>
    <row r="7526" spans="41:45" x14ac:dyDescent="0.2">
      <c r="AO7526" t="s">
        <v>7646</v>
      </c>
      <c r="AP7526" s="20" t="s">
        <v>112</v>
      </c>
      <c r="AQ7526" s="28">
        <v>1840</v>
      </c>
      <c r="AR7526" s="20" t="s">
        <v>18</v>
      </c>
      <c r="AS7526" s="32" t="str">
        <f t="shared" si="130"/>
        <v>VERO</v>
      </c>
    </row>
    <row r="7527" spans="41:45" x14ac:dyDescent="0.2">
      <c r="AO7527" t="s">
        <v>7647</v>
      </c>
      <c r="AP7527" s="20" t="s">
        <v>206</v>
      </c>
      <c r="AQ7527" s="28">
        <v>2323</v>
      </c>
      <c r="AR7527" s="20" t="s">
        <v>19</v>
      </c>
      <c r="AS7527" s="32" t="str">
        <f t="shared" si="130"/>
        <v>FALSO</v>
      </c>
    </row>
    <row r="7528" spans="41:45" x14ac:dyDescent="0.2">
      <c r="AO7528" t="s">
        <v>7648</v>
      </c>
      <c r="AP7528" s="20" t="s">
        <v>103</v>
      </c>
      <c r="AQ7528" s="28">
        <v>1163</v>
      </c>
      <c r="AR7528" s="20" t="s">
        <v>17</v>
      </c>
      <c r="AS7528" s="32" t="str">
        <f t="shared" si="130"/>
        <v>VERO</v>
      </c>
    </row>
    <row r="7529" spans="41:45" x14ac:dyDescent="0.2">
      <c r="AO7529" t="s">
        <v>7649</v>
      </c>
      <c r="AP7529" s="20" t="s">
        <v>103</v>
      </c>
      <c r="AQ7529" s="28">
        <v>1120</v>
      </c>
      <c r="AR7529" s="20" t="s">
        <v>17</v>
      </c>
      <c r="AS7529" s="32" t="str">
        <f t="shared" si="130"/>
        <v>VERO</v>
      </c>
    </row>
    <row r="7530" spans="41:45" x14ac:dyDescent="0.2">
      <c r="AO7530" t="s">
        <v>7650</v>
      </c>
      <c r="AP7530" s="20" t="s">
        <v>98</v>
      </c>
      <c r="AQ7530" s="28">
        <v>2718</v>
      </c>
      <c r="AR7530" s="20" t="s">
        <v>19</v>
      </c>
      <c r="AS7530" s="32" t="str">
        <f t="shared" si="130"/>
        <v>FALSO</v>
      </c>
    </row>
    <row r="7531" spans="41:45" x14ac:dyDescent="0.2">
      <c r="AO7531" t="s">
        <v>7651</v>
      </c>
      <c r="AP7531" s="20" t="s">
        <v>41</v>
      </c>
      <c r="AQ7531" s="28">
        <v>1422</v>
      </c>
      <c r="AR7531" s="20" t="s">
        <v>18</v>
      </c>
      <c r="AS7531" s="32" t="str">
        <f t="shared" si="130"/>
        <v>VERO</v>
      </c>
    </row>
    <row r="7532" spans="41:45" x14ac:dyDescent="0.2">
      <c r="AO7532" t="s">
        <v>7652</v>
      </c>
      <c r="AP7532" s="20" t="s">
        <v>121</v>
      </c>
      <c r="AQ7532" s="28">
        <v>2068</v>
      </c>
      <c r="AR7532" s="20" t="s">
        <v>18</v>
      </c>
      <c r="AS7532" s="32" t="str">
        <f t="shared" si="130"/>
        <v>VERO</v>
      </c>
    </row>
    <row r="7533" spans="41:45" x14ac:dyDescent="0.2">
      <c r="AO7533" t="s">
        <v>7653</v>
      </c>
      <c r="AP7533" s="20" t="s">
        <v>82</v>
      </c>
      <c r="AQ7533" s="28">
        <v>4228</v>
      </c>
      <c r="AR7533" s="20" t="s">
        <v>20</v>
      </c>
      <c r="AS7533" s="32" t="str">
        <f t="shared" si="130"/>
        <v>FALSO</v>
      </c>
    </row>
    <row r="7534" spans="41:45" x14ac:dyDescent="0.2">
      <c r="AO7534" t="s">
        <v>7654</v>
      </c>
      <c r="AP7534" s="20" t="s">
        <v>133</v>
      </c>
      <c r="AQ7534" s="28">
        <v>2192</v>
      </c>
      <c r="AR7534" s="20" t="s">
        <v>19</v>
      </c>
      <c r="AS7534" s="32" t="str">
        <f t="shared" si="130"/>
        <v>VERO</v>
      </c>
    </row>
    <row r="7535" spans="41:45" x14ac:dyDescent="0.2">
      <c r="AO7535" t="s">
        <v>7655</v>
      </c>
      <c r="AP7535" s="20" t="s">
        <v>100</v>
      </c>
      <c r="AQ7535" s="28">
        <v>1633</v>
      </c>
      <c r="AR7535" s="20" t="s">
        <v>18</v>
      </c>
      <c r="AS7535" s="32" t="str">
        <f t="shared" si="130"/>
        <v>VERO</v>
      </c>
    </row>
    <row r="7536" spans="41:45" x14ac:dyDescent="0.2">
      <c r="AO7536" t="s">
        <v>7656</v>
      </c>
      <c r="AP7536" s="20" t="s">
        <v>78</v>
      </c>
      <c r="AQ7536" s="28">
        <v>2251</v>
      </c>
      <c r="AR7536" s="20" t="s">
        <v>19</v>
      </c>
      <c r="AS7536" s="32" t="str">
        <f t="shared" si="130"/>
        <v>FALSO</v>
      </c>
    </row>
    <row r="7537" spans="41:45" x14ac:dyDescent="0.2">
      <c r="AO7537" t="s">
        <v>7657</v>
      </c>
      <c r="AP7537" s="20" t="s">
        <v>41</v>
      </c>
      <c r="AQ7537" s="28">
        <v>1006</v>
      </c>
      <c r="AR7537" s="20" t="s">
        <v>17</v>
      </c>
      <c r="AS7537" s="32" t="str">
        <f t="shared" si="130"/>
        <v>VERO</v>
      </c>
    </row>
    <row r="7538" spans="41:45" x14ac:dyDescent="0.2">
      <c r="AO7538" t="s">
        <v>7658</v>
      </c>
      <c r="AP7538" s="20" t="s">
        <v>27</v>
      </c>
      <c r="AQ7538" s="28">
        <v>2421</v>
      </c>
      <c r="AR7538" s="20" t="s">
        <v>19</v>
      </c>
      <c r="AS7538" s="32" t="str">
        <f t="shared" si="130"/>
        <v>FALSO</v>
      </c>
    </row>
    <row r="7539" spans="41:45" x14ac:dyDescent="0.2">
      <c r="AO7539" t="s">
        <v>7659</v>
      </c>
      <c r="AP7539" s="20" t="s">
        <v>107</v>
      </c>
      <c r="AQ7539" s="28">
        <v>2293</v>
      </c>
      <c r="AR7539" s="20" t="s">
        <v>19</v>
      </c>
      <c r="AS7539" s="32" t="str">
        <f t="shared" si="130"/>
        <v>FALSO</v>
      </c>
    </row>
    <row r="7540" spans="41:45" x14ac:dyDescent="0.2">
      <c r="AO7540" t="s">
        <v>7660</v>
      </c>
      <c r="AP7540" s="20" t="s">
        <v>209</v>
      </c>
      <c r="AQ7540" s="28">
        <v>2658</v>
      </c>
      <c r="AR7540" s="20" t="s">
        <v>19</v>
      </c>
      <c r="AS7540" s="32" t="str">
        <f t="shared" si="130"/>
        <v>FALSO</v>
      </c>
    </row>
    <row r="7541" spans="41:45" x14ac:dyDescent="0.2">
      <c r="AO7541" t="s">
        <v>7661</v>
      </c>
      <c r="AP7541" s="20" t="s">
        <v>107</v>
      </c>
      <c r="AQ7541" s="28">
        <v>2545</v>
      </c>
      <c r="AR7541" s="20" t="s">
        <v>19</v>
      </c>
      <c r="AS7541" s="32" t="str">
        <f t="shared" si="130"/>
        <v>FALSO</v>
      </c>
    </row>
    <row r="7542" spans="41:45" x14ac:dyDescent="0.2">
      <c r="AO7542" t="s">
        <v>7662</v>
      </c>
      <c r="AP7542" s="20" t="s">
        <v>96</v>
      </c>
      <c r="AQ7542" s="28">
        <v>2002</v>
      </c>
      <c r="AR7542" s="20" t="s">
        <v>18</v>
      </c>
      <c r="AS7542" s="32" t="str">
        <f t="shared" si="130"/>
        <v>VERO</v>
      </c>
    </row>
    <row r="7543" spans="41:45" x14ac:dyDescent="0.2">
      <c r="AO7543" t="s">
        <v>7663</v>
      </c>
      <c r="AP7543" s="20" t="s">
        <v>63</v>
      </c>
      <c r="AQ7543" s="28">
        <v>2428</v>
      </c>
      <c r="AR7543" s="20" t="s">
        <v>19</v>
      </c>
      <c r="AS7543" s="32" t="str">
        <f t="shared" si="130"/>
        <v>FALSO</v>
      </c>
    </row>
    <row r="7544" spans="41:45" x14ac:dyDescent="0.2">
      <c r="AO7544" t="s">
        <v>7664</v>
      </c>
      <c r="AP7544" s="20" t="s">
        <v>162</v>
      </c>
      <c r="AQ7544" s="28">
        <v>1042</v>
      </c>
      <c r="AR7544" s="20" t="s">
        <v>17</v>
      </c>
      <c r="AS7544" s="32" t="str">
        <f t="shared" si="130"/>
        <v>VERO</v>
      </c>
    </row>
    <row r="7545" spans="41:45" x14ac:dyDescent="0.2">
      <c r="AO7545" t="s">
        <v>7665</v>
      </c>
      <c r="AP7545" s="20" t="s">
        <v>59</v>
      </c>
      <c r="AQ7545" s="28">
        <v>1647</v>
      </c>
      <c r="AR7545" s="20" t="s">
        <v>18</v>
      </c>
      <c r="AS7545" s="32" t="str">
        <f t="shared" si="130"/>
        <v>VERO</v>
      </c>
    </row>
    <row r="7546" spans="41:45" x14ac:dyDescent="0.2">
      <c r="AO7546" t="s">
        <v>7666</v>
      </c>
      <c r="AP7546" s="20" t="s">
        <v>121</v>
      </c>
      <c r="AQ7546" s="28">
        <v>1638</v>
      </c>
      <c r="AR7546" s="20" t="s">
        <v>18</v>
      </c>
      <c r="AS7546" s="32" t="str">
        <f t="shared" si="130"/>
        <v>VERO</v>
      </c>
    </row>
    <row r="7547" spans="41:45" x14ac:dyDescent="0.2">
      <c r="AO7547" t="s">
        <v>7667</v>
      </c>
      <c r="AP7547" s="20" t="s">
        <v>123</v>
      </c>
      <c r="AQ7547" s="28">
        <v>2329</v>
      </c>
      <c r="AR7547" s="20" t="s">
        <v>19</v>
      </c>
      <c r="AS7547" s="32" t="str">
        <f t="shared" si="130"/>
        <v>FALSO</v>
      </c>
    </row>
    <row r="7548" spans="41:45" x14ac:dyDescent="0.2">
      <c r="AO7548" t="s">
        <v>7668</v>
      </c>
      <c r="AP7548" s="20" t="s">
        <v>41</v>
      </c>
      <c r="AQ7548" s="28">
        <v>1347</v>
      </c>
      <c r="AR7548" s="20" t="s">
        <v>17</v>
      </c>
      <c r="AS7548" s="32" t="str">
        <f t="shared" si="130"/>
        <v>VERO</v>
      </c>
    </row>
    <row r="7549" spans="41:45" x14ac:dyDescent="0.2">
      <c r="AO7549" t="s">
        <v>7669</v>
      </c>
      <c r="AP7549" s="20" t="s">
        <v>162</v>
      </c>
      <c r="AQ7549" s="28">
        <v>1137</v>
      </c>
      <c r="AR7549" s="20" t="s">
        <v>17</v>
      </c>
      <c r="AS7549" s="32" t="str">
        <f t="shared" si="130"/>
        <v>VERO</v>
      </c>
    </row>
    <row r="7550" spans="41:45" x14ac:dyDescent="0.2">
      <c r="AO7550" t="s">
        <v>7670</v>
      </c>
      <c r="AP7550" s="20" t="s">
        <v>47</v>
      </c>
      <c r="AQ7550" s="28">
        <v>2410</v>
      </c>
      <c r="AR7550" s="20" t="s">
        <v>19</v>
      </c>
      <c r="AS7550" s="32" t="str">
        <f t="shared" si="130"/>
        <v>FALSO</v>
      </c>
    </row>
    <row r="7551" spans="41:45" x14ac:dyDescent="0.2">
      <c r="AO7551" t="s">
        <v>7671</v>
      </c>
      <c r="AP7551" s="20" t="s">
        <v>56</v>
      </c>
      <c r="AQ7551" s="28">
        <v>1224</v>
      </c>
      <c r="AR7551" s="20" t="s">
        <v>17</v>
      </c>
      <c r="AS7551" s="32" t="str">
        <f t="shared" si="130"/>
        <v>VERO</v>
      </c>
    </row>
    <row r="7552" spans="41:45" x14ac:dyDescent="0.2">
      <c r="AO7552" t="s">
        <v>7672</v>
      </c>
      <c r="AP7552" s="20" t="s">
        <v>56</v>
      </c>
      <c r="AQ7552" s="28">
        <v>1164</v>
      </c>
      <c r="AR7552" s="20" t="s">
        <v>17</v>
      </c>
      <c r="AS7552" s="32" t="str">
        <f t="shared" si="130"/>
        <v>VERO</v>
      </c>
    </row>
    <row r="7553" spans="41:45" x14ac:dyDescent="0.2">
      <c r="AO7553" t="s">
        <v>7673</v>
      </c>
      <c r="AP7553" s="20" t="s">
        <v>121</v>
      </c>
      <c r="AQ7553" s="28">
        <v>1784</v>
      </c>
      <c r="AR7553" s="20" t="s">
        <v>18</v>
      </c>
      <c r="AS7553" s="32" t="str">
        <f t="shared" si="130"/>
        <v>VERO</v>
      </c>
    </row>
    <row r="7554" spans="41:45" x14ac:dyDescent="0.2">
      <c r="AO7554" t="s">
        <v>7674</v>
      </c>
      <c r="AP7554" s="20" t="s">
        <v>177</v>
      </c>
      <c r="AQ7554" s="28">
        <v>4478</v>
      </c>
      <c r="AR7554" s="20" t="s">
        <v>20</v>
      </c>
      <c r="AS7554" s="32" t="str">
        <f t="shared" si="130"/>
        <v>FALSO</v>
      </c>
    </row>
    <row r="7555" spans="41:45" x14ac:dyDescent="0.2">
      <c r="AO7555" t="s">
        <v>7675</v>
      </c>
      <c r="AP7555" s="20" t="s">
        <v>177</v>
      </c>
      <c r="AQ7555" s="28">
        <v>4664</v>
      </c>
      <c r="AR7555" s="20" t="s">
        <v>20</v>
      </c>
      <c r="AS7555" s="32" t="str">
        <f t="shared" si="130"/>
        <v>FALSO</v>
      </c>
    </row>
    <row r="7556" spans="41:45" x14ac:dyDescent="0.2">
      <c r="AO7556" t="s">
        <v>7676</v>
      </c>
      <c r="AP7556" s="20" t="s">
        <v>96</v>
      </c>
      <c r="AQ7556" s="28">
        <v>2510</v>
      </c>
      <c r="AR7556" s="20" t="s">
        <v>19</v>
      </c>
      <c r="AS7556" s="32" t="str">
        <f t="shared" si="130"/>
        <v>VERO</v>
      </c>
    </row>
    <row r="7557" spans="41:45" x14ac:dyDescent="0.2">
      <c r="AO7557" t="s">
        <v>7677</v>
      </c>
      <c r="AP7557" s="20" t="s">
        <v>126</v>
      </c>
      <c r="AQ7557" s="28">
        <v>717</v>
      </c>
      <c r="AR7557" s="20" t="s">
        <v>16</v>
      </c>
      <c r="AS7557" s="32" t="str">
        <f t="shared" si="130"/>
        <v>VERO</v>
      </c>
    </row>
    <row r="7558" spans="41:45" x14ac:dyDescent="0.2">
      <c r="AO7558" t="s">
        <v>7678</v>
      </c>
      <c r="AP7558" s="20" t="s">
        <v>56</v>
      </c>
      <c r="AQ7558" s="28">
        <v>1070</v>
      </c>
      <c r="AR7558" s="20" t="s">
        <v>17</v>
      </c>
      <c r="AS7558" s="32" t="str">
        <f t="shared" si="130"/>
        <v>VERO</v>
      </c>
    </row>
    <row r="7559" spans="41:45" x14ac:dyDescent="0.2">
      <c r="AO7559" t="s">
        <v>7679</v>
      </c>
      <c r="AP7559" s="20" t="s">
        <v>51</v>
      </c>
      <c r="AQ7559" s="28">
        <v>1836</v>
      </c>
      <c r="AR7559" s="20" t="s">
        <v>18</v>
      </c>
      <c r="AS7559" s="32" t="str">
        <f t="shared" si="130"/>
        <v>VERO</v>
      </c>
    </row>
    <row r="7560" spans="41:45" x14ac:dyDescent="0.2">
      <c r="AO7560" t="s">
        <v>7680</v>
      </c>
      <c r="AP7560" s="20" t="s">
        <v>72</v>
      </c>
      <c r="AQ7560" s="28">
        <v>1718</v>
      </c>
      <c r="AR7560" s="20" t="s">
        <v>18</v>
      </c>
      <c r="AS7560" s="32" t="str">
        <f t="shared" si="130"/>
        <v>VERO</v>
      </c>
    </row>
    <row r="7561" spans="41:45" x14ac:dyDescent="0.2">
      <c r="AO7561" t="s">
        <v>7681</v>
      </c>
      <c r="AP7561" s="20" t="s">
        <v>74</v>
      </c>
      <c r="AQ7561" s="28">
        <v>2306</v>
      </c>
      <c r="AR7561" s="20" t="s">
        <v>19</v>
      </c>
      <c r="AS7561" s="32" t="str">
        <f t="shared" si="130"/>
        <v>FALSO</v>
      </c>
    </row>
    <row r="7562" spans="41:45" x14ac:dyDescent="0.2">
      <c r="AO7562" t="s">
        <v>7682</v>
      </c>
      <c r="AP7562" s="20" t="s">
        <v>66</v>
      </c>
      <c r="AQ7562" s="28">
        <v>1512</v>
      </c>
      <c r="AR7562" s="20" t="s">
        <v>18</v>
      </c>
      <c r="AS7562" s="32" t="str">
        <f t="shared" si="130"/>
        <v>VERO</v>
      </c>
    </row>
    <row r="7563" spans="41:45" x14ac:dyDescent="0.2">
      <c r="AO7563" t="s">
        <v>7683</v>
      </c>
      <c r="AP7563" s="20" t="s">
        <v>82</v>
      </c>
      <c r="AQ7563" s="28">
        <v>2933</v>
      </c>
      <c r="AR7563" s="20" t="s">
        <v>19</v>
      </c>
      <c r="AS7563" s="32" t="str">
        <f t="shared" si="130"/>
        <v>FALSO</v>
      </c>
    </row>
    <row r="7564" spans="41:45" x14ac:dyDescent="0.2">
      <c r="AO7564" t="s">
        <v>7684</v>
      </c>
      <c r="AP7564" s="20" t="s">
        <v>209</v>
      </c>
      <c r="AQ7564" s="28">
        <v>1463</v>
      </c>
      <c r="AR7564" s="20" t="s">
        <v>18</v>
      </c>
      <c r="AS7564" s="32" t="str">
        <f t="shared" si="130"/>
        <v>FALSO</v>
      </c>
    </row>
    <row r="7565" spans="41:45" x14ac:dyDescent="0.2">
      <c r="AO7565" t="s">
        <v>7685</v>
      </c>
      <c r="AP7565" s="20" t="s">
        <v>147</v>
      </c>
      <c r="AQ7565" s="28">
        <v>2903</v>
      </c>
      <c r="AR7565" s="20" t="s">
        <v>19</v>
      </c>
      <c r="AS7565" s="32" t="str">
        <f t="shared" si="130"/>
        <v>FALSO</v>
      </c>
    </row>
    <row r="7566" spans="41:45" x14ac:dyDescent="0.2">
      <c r="AO7566" t="s">
        <v>7686</v>
      </c>
      <c r="AP7566" s="20" t="s">
        <v>88</v>
      </c>
      <c r="AQ7566" s="28">
        <v>2209</v>
      </c>
      <c r="AR7566" s="20" t="s">
        <v>19</v>
      </c>
      <c r="AS7566" s="32" t="str">
        <f t="shared" si="130"/>
        <v>VERO</v>
      </c>
    </row>
    <row r="7567" spans="41:45" x14ac:dyDescent="0.2">
      <c r="AO7567" t="s">
        <v>7687</v>
      </c>
      <c r="AP7567" s="20" t="s">
        <v>55</v>
      </c>
      <c r="AQ7567" s="28">
        <v>2644</v>
      </c>
      <c r="AR7567" s="20" t="s">
        <v>19</v>
      </c>
      <c r="AS7567" s="32" t="str">
        <f t="shared" si="130"/>
        <v>VERO</v>
      </c>
    </row>
    <row r="7568" spans="41:45" x14ac:dyDescent="0.2">
      <c r="AO7568" t="s">
        <v>7688</v>
      </c>
      <c r="AP7568" s="20" t="s">
        <v>53</v>
      </c>
      <c r="AQ7568" s="28">
        <v>2642</v>
      </c>
      <c r="AR7568" s="20" t="s">
        <v>19</v>
      </c>
      <c r="AS7568" s="32" t="str">
        <f t="shared" si="130"/>
        <v>FALSO</v>
      </c>
    </row>
    <row r="7569" spans="41:45" x14ac:dyDescent="0.2">
      <c r="AO7569" t="s">
        <v>7689</v>
      </c>
      <c r="AP7569" s="20" t="s">
        <v>182</v>
      </c>
      <c r="AQ7569" s="28">
        <v>1993</v>
      </c>
      <c r="AR7569" s="20" t="s">
        <v>18</v>
      </c>
      <c r="AS7569" s="32" t="str">
        <f t="shared" si="130"/>
        <v>FALSO</v>
      </c>
    </row>
    <row r="7570" spans="41:45" x14ac:dyDescent="0.2">
      <c r="AO7570" t="s">
        <v>7690</v>
      </c>
      <c r="AP7570" s="20" t="s">
        <v>101</v>
      </c>
      <c r="AQ7570" s="28">
        <v>2557</v>
      </c>
      <c r="AR7570" s="20" t="s">
        <v>19</v>
      </c>
      <c r="AS7570" s="32" t="str">
        <f t="shared" si="130"/>
        <v>FALSO</v>
      </c>
    </row>
    <row r="7571" spans="41:45" x14ac:dyDescent="0.2">
      <c r="AO7571" t="s">
        <v>7691</v>
      </c>
      <c r="AP7571" s="20" t="s">
        <v>177</v>
      </c>
      <c r="AQ7571" s="28">
        <v>2925</v>
      </c>
      <c r="AR7571" s="20" t="s">
        <v>19</v>
      </c>
      <c r="AS7571" s="32" t="str">
        <f t="shared" si="130"/>
        <v>FALSO</v>
      </c>
    </row>
    <row r="7572" spans="41:45" x14ac:dyDescent="0.2">
      <c r="AO7572" t="s">
        <v>7692</v>
      </c>
      <c r="AP7572" s="20" t="s">
        <v>101</v>
      </c>
      <c r="AQ7572" s="28">
        <v>2404</v>
      </c>
      <c r="AR7572" s="20" t="s">
        <v>19</v>
      </c>
      <c r="AS7572" s="32" t="str">
        <f t="shared" si="130"/>
        <v>FALSO</v>
      </c>
    </row>
    <row r="7573" spans="41:45" x14ac:dyDescent="0.2">
      <c r="AO7573" t="s">
        <v>7693</v>
      </c>
      <c r="AP7573" s="20" t="s">
        <v>62</v>
      </c>
      <c r="AQ7573" s="28">
        <v>1383</v>
      </c>
      <c r="AR7573" s="20" t="s">
        <v>17</v>
      </c>
      <c r="AS7573" s="32" t="str">
        <f t="shared" si="130"/>
        <v>VERO</v>
      </c>
    </row>
    <row r="7574" spans="41:45" x14ac:dyDescent="0.2">
      <c r="AO7574" t="s">
        <v>7694</v>
      </c>
      <c r="AP7574" s="20" t="s">
        <v>180</v>
      </c>
      <c r="AQ7574" s="28">
        <v>2857</v>
      </c>
      <c r="AR7574" s="20" t="s">
        <v>19</v>
      </c>
      <c r="AS7574" s="32" t="str">
        <f t="shared" si="130"/>
        <v>FALSO</v>
      </c>
    </row>
    <row r="7575" spans="41:45" x14ac:dyDescent="0.2">
      <c r="AO7575" t="s">
        <v>7695</v>
      </c>
      <c r="AP7575" s="20" t="s">
        <v>177</v>
      </c>
      <c r="AQ7575" s="28">
        <v>3119</v>
      </c>
      <c r="AR7575" s="20" t="s">
        <v>20</v>
      </c>
      <c r="AS7575" s="32" t="str">
        <f t="shared" si="130"/>
        <v>FALSO</v>
      </c>
    </row>
    <row r="7576" spans="41:45" x14ac:dyDescent="0.2">
      <c r="AO7576" t="s">
        <v>7696</v>
      </c>
      <c r="AP7576" s="20" t="s">
        <v>188</v>
      </c>
      <c r="AQ7576" s="28">
        <v>2962</v>
      </c>
      <c r="AR7576" s="20" t="s">
        <v>19</v>
      </c>
      <c r="AS7576" s="32" t="str">
        <f t="shared" si="130"/>
        <v>FALSO</v>
      </c>
    </row>
    <row r="7577" spans="41:45" x14ac:dyDescent="0.2">
      <c r="AO7577" t="s">
        <v>7697</v>
      </c>
      <c r="AP7577" s="20" t="s">
        <v>82</v>
      </c>
      <c r="AQ7577" s="28">
        <v>3657</v>
      </c>
      <c r="AR7577" s="20" t="s">
        <v>20</v>
      </c>
      <c r="AS7577" s="32" t="str">
        <f t="shared" si="130"/>
        <v>FALSO</v>
      </c>
    </row>
    <row r="7578" spans="41:45" x14ac:dyDescent="0.2">
      <c r="AO7578" t="s">
        <v>7698</v>
      </c>
      <c r="AP7578" s="20" t="s">
        <v>203</v>
      </c>
      <c r="AQ7578" s="28">
        <v>3187</v>
      </c>
      <c r="AR7578" s="20" t="s">
        <v>20</v>
      </c>
      <c r="AS7578" s="32" t="str">
        <f t="shared" ref="AS7578:AS7641" si="131">IF((LOOKUP(AP7578,$AT$3:$AT$60))=AP7578,"VERO","FALSO")</f>
        <v>FALSO</v>
      </c>
    </row>
    <row r="7579" spans="41:45" x14ac:dyDescent="0.2">
      <c r="AO7579" t="s">
        <v>7699</v>
      </c>
      <c r="AP7579" s="20" t="s">
        <v>98</v>
      </c>
      <c r="AQ7579" s="28">
        <v>3552</v>
      </c>
      <c r="AR7579" s="20" t="s">
        <v>20</v>
      </c>
      <c r="AS7579" s="32" t="str">
        <f t="shared" si="131"/>
        <v>FALSO</v>
      </c>
    </row>
    <row r="7580" spans="41:45" x14ac:dyDescent="0.2">
      <c r="AO7580" t="s">
        <v>7700</v>
      </c>
      <c r="AP7580" s="20" t="s">
        <v>63</v>
      </c>
      <c r="AQ7580" s="28">
        <v>3348</v>
      </c>
      <c r="AR7580" s="20" t="s">
        <v>20</v>
      </c>
      <c r="AS7580" s="32" t="str">
        <f t="shared" si="131"/>
        <v>FALSO</v>
      </c>
    </row>
    <row r="7581" spans="41:45" x14ac:dyDescent="0.2">
      <c r="AO7581" t="s">
        <v>7701</v>
      </c>
      <c r="AP7581" s="20" t="s">
        <v>63</v>
      </c>
      <c r="AQ7581" s="28">
        <v>2550</v>
      </c>
      <c r="AR7581" s="20" t="s">
        <v>19</v>
      </c>
      <c r="AS7581" s="32" t="str">
        <f t="shared" si="131"/>
        <v>FALSO</v>
      </c>
    </row>
    <row r="7582" spans="41:45" x14ac:dyDescent="0.2">
      <c r="AO7582" t="s">
        <v>7702</v>
      </c>
      <c r="AP7582" s="20" t="s">
        <v>123</v>
      </c>
      <c r="AQ7582" s="28">
        <v>2681</v>
      </c>
      <c r="AR7582" s="20" t="s">
        <v>19</v>
      </c>
      <c r="AS7582" s="32" t="str">
        <f t="shared" si="131"/>
        <v>FALSO</v>
      </c>
    </row>
    <row r="7583" spans="41:45" x14ac:dyDescent="0.2">
      <c r="AO7583" t="s">
        <v>7703</v>
      </c>
      <c r="AP7583" s="20" t="s">
        <v>98</v>
      </c>
      <c r="AQ7583" s="28">
        <v>2932</v>
      </c>
      <c r="AR7583" s="20" t="s">
        <v>19</v>
      </c>
      <c r="AS7583" s="32" t="str">
        <f t="shared" si="131"/>
        <v>FALSO</v>
      </c>
    </row>
    <row r="7584" spans="41:45" x14ac:dyDescent="0.2">
      <c r="AO7584" t="s">
        <v>7704</v>
      </c>
      <c r="AP7584" s="20" t="s">
        <v>214</v>
      </c>
      <c r="AQ7584" s="28">
        <v>3631</v>
      </c>
      <c r="AR7584" s="20" t="s">
        <v>20</v>
      </c>
      <c r="AS7584" s="32" t="str">
        <f t="shared" si="131"/>
        <v>FALSO</v>
      </c>
    </row>
    <row r="7585" spans="41:45" x14ac:dyDescent="0.2">
      <c r="AO7585" t="s">
        <v>7705</v>
      </c>
      <c r="AP7585" s="20" t="s">
        <v>198</v>
      </c>
      <c r="AQ7585" s="28">
        <v>2617</v>
      </c>
      <c r="AR7585" s="20" t="s">
        <v>19</v>
      </c>
      <c r="AS7585" s="32" t="str">
        <f t="shared" si="131"/>
        <v>FALSO</v>
      </c>
    </row>
    <row r="7586" spans="41:45" x14ac:dyDescent="0.2">
      <c r="AO7586" t="s">
        <v>7706</v>
      </c>
      <c r="AP7586" s="20" t="s">
        <v>82</v>
      </c>
      <c r="AQ7586" s="28">
        <v>4413</v>
      </c>
      <c r="AR7586" s="20" t="s">
        <v>20</v>
      </c>
      <c r="AS7586" s="32" t="str">
        <f t="shared" si="131"/>
        <v>FALSO</v>
      </c>
    </row>
    <row r="7587" spans="41:45" x14ac:dyDescent="0.2">
      <c r="AO7587" t="s">
        <v>7707</v>
      </c>
      <c r="AP7587" s="20" t="s">
        <v>198</v>
      </c>
      <c r="AQ7587" s="28">
        <v>2906</v>
      </c>
      <c r="AR7587" s="20" t="s">
        <v>19</v>
      </c>
      <c r="AS7587" s="32" t="str">
        <f t="shared" si="131"/>
        <v>FALSO</v>
      </c>
    </row>
    <row r="7588" spans="41:45" x14ac:dyDescent="0.2">
      <c r="AO7588" t="s">
        <v>7708</v>
      </c>
      <c r="AP7588" s="20" t="s">
        <v>212</v>
      </c>
      <c r="AQ7588" s="28">
        <v>2675</v>
      </c>
      <c r="AR7588" s="20" t="s">
        <v>19</v>
      </c>
      <c r="AS7588" s="32" t="str">
        <f t="shared" si="131"/>
        <v>FALSO</v>
      </c>
    </row>
    <row r="7589" spans="41:45" x14ac:dyDescent="0.2">
      <c r="AO7589" t="s">
        <v>7709</v>
      </c>
      <c r="AP7589" s="20" t="s">
        <v>169</v>
      </c>
      <c r="AQ7589" s="28">
        <v>1076</v>
      </c>
      <c r="AR7589" s="20" t="s">
        <v>17</v>
      </c>
      <c r="AS7589" s="32" t="str">
        <f t="shared" si="131"/>
        <v>VERO</v>
      </c>
    </row>
    <row r="7590" spans="41:45" x14ac:dyDescent="0.2">
      <c r="AO7590" t="s">
        <v>7710</v>
      </c>
      <c r="AP7590" s="20" t="s">
        <v>203</v>
      </c>
      <c r="AQ7590" s="28">
        <v>3987</v>
      </c>
      <c r="AR7590" s="20" t="s">
        <v>20</v>
      </c>
      <c r="AS7590" s="32" t="str">
        <f t="shared" si="131"/>
        <v>FALSO</v>
      </c>
    </row>
    <row r="7591" spans="41:45" x14ac:dyDescent="0.2">
      <c r="AO7591" t="s">
        <v>7711</v>
      </c>
      <c r="AP7591" s="20" t="s">
        <v>65</v>
      </c>
      <c r="AQ7591" s="28">
        <v>3275</v>
      </c>
      <c r="AR7591" s="20" t="s">
        <v>20</v>
      </c>
      <c r="AS7591" s="32" t="str">
        <f t="shared" si="131"/>
        <v>FALSO</v>
      </c>
    </row>
    <row r="7592" spans="41:45" x14ac:dyDescent="0.2">
      <c r="AO7592" t="s">
        <v>7712</v>
      </c>
      <c r="AP7592" s="20" t="s">
        <v>112</v>
      </c>
      <c r="AQ7592" s="28">
        <v>991</v>
      </c>
      <c r="AR7592" s="20" t="s">
        <v>17</v>
      </c>
      <c r="AS7592" s="32" t="str">
        <f t="shared" si="131"/>
        <v>VERO</v>
      </c>
    </row>
    <row r="7593" spans="41:45" x14ac:dyDescent="0.2">
      <c r="AO7593" t="s">
        <v>7713</v>
      </c>
      <c r="AP7593" s="20" t="s">
        <v>203</v>
      </c>
      <c r="AQ7593" s="28">
        <v>3690</v>
      </c>
      <c r="AR7593" s="20" t="s">
        <v>20</v>
      </c>
      <c r="AS7593" s="32" t="str">
        <f t="shared" si="131"/>
        <v>FALSO</v>
      </c>
    </row>
    <row r="7594" spans="41:45" x14ac:dyDescent="0.2">
      <c r="AO7594" t="s">
        <v>7714</v>
      </c>
      <c r="AP7594" s="20" t="s">
        <v>221</v>
      </c>
      <c r="AQ7594" s="28">
        <v>2774</v>
      </c>
      <c r="AR7594" s="20" t="s">
        <v>19</v>
      </c>
      <c r="AS7594" s="32" t="str">
        <f t="shared" si="131"/>
        <v>FALSO</v>
      </c>
    </row>
    <row r="7595" spans="41:45" x14ac:dyDescent="0.2">
      <c r="AO7595" t="s">
        <v>7715</v>
      </c>
      <c r="AP7595" s="20" t="s">
        <v>227</v>
      </c>
      <c r="AQ7595" s="28">
        <v>2811</v>
      </c>
      <c r="AR7595" s="20" t="s">
        <v>19</v>
      </c>
      <c r="AS7595" s="32" t="str">
        <f t="shared" si="131"/>
        <v>FALSO</v>
      </c>
    </row>
    <row r="7596" spans="41:45" x14ac:dyDescent="0.2">
      <c r="AO7596" t="s">
        <v>7716</v>
      </c>
      <c r="AP7596" s="20" t="s">
        <v>188</v>
      </c>
      <c r="AQ7596" s="28">
        <v>2619</v>
      </c>
      <c r="AR7596" s="20" t="s">
        <v>19</v>
      </c>
      <c r="AS7596" s="32" t="str">
        <f t="shared" si="131"/>
        <v>FALSO</v>
      </c>
    </row>
    <row r="7597" spans="41:45" x14ac:dyDescent="0.2">
      <c r="AO7597" t="s">
        <v>7717</v>
      </c>
      <c r="AP7597" s="20" t="s">
        <v>159</v>
      </c>
      <c r="AQ7597" s="28">
        <v>2440</v>
      </c>
      <c r="AR7597" s="20" t="s">
        <v>19</v>
      </c>
      <c r="AS7597" s="32" t="str">
        <f t="shared" si="131"/>
        <v>FALSO</v>
      </c>
    </row>
    <row r="7598" spans="41:45" x14ac:dyDescent="0.2">
      <c r="AO7598" t="s">
        <v>7718</v>
      </c>
      <c r="AP7598" s="20" t="s">
        <v>114</v>
      </c>
      <c r="AQ7598" s="28">
        <v>2375</v>
      </c>
      <c r="AR7598" s="20" t="s">
        <v>19</v>
      </c>
      <c r="AS7598" s="32" t="str">
        <f t="shared" si="131"/>
        <v>FALSO</v>
      </c>
    </row>
    <row r="7599" spans="41:45" x14ac:dyDescent="0.2">
      <c r="AO7599" t="s">
        <v>7719</v>
      </c>
      <c r="AP7599" s="20" t="s">
        <v>32</v>
      </c>
      <c r="AQ7599" s="28">
        <v>2587</v>
      </c>
      <c r="AR7599" s="20" t="s">
        <v>19</v>
      </c>
      <c r="AS7599" s="32" t="str">
        <f t="shared" si="131"/>
        <v>FALSO</v>
      </c>
    </row>
    <row r="7600" spans="41:45" x14ac:dyDescent="0.2">
      <c r="AO7600" t="s">
        <v>7720</v>
      </c>
      <c r="AP7600" s="20" t="s">
        <v>42</v>
      </c>
      <c r="AQ7600" s="28">
        <v>1303</v>
      </c>
      <c r="AR7600" s="20" t="s">
        <v>17</v>
      </c>
      <c r="AS7600" s="32" t="str">
        <f t="shared" si="131"/>
        <v>VERO</v>
      </c>
    </row>
    <row r="7601" spans="41:45" x14ac:dyDescent="0.2">
      <c r="AO7601" t="s">
        <v>7721</v>
      </c>
      <c r="AP7601" s="20" t="s">
        <v>30</v>
      </c>
      <c r="AQ7601" s="28">
        <v>2623</v>
      </c>
      <c r="AR7601" s="20" t="s">
        <v>19</v>
      </c>
      <c r="AS7601" s="32" t="str">
        <f t="shared" si="131"/>
        <v>FALSO</v>
      </c>
    </row>
    <row r="7602" spans="41:45" x14ac:dyDescent="0.2">
      <c r="AO7602" t="s">
        <v>7722</v>
      </c>
      <c r="AP7602" s="20" t="s">
        <v>133</v>
      </c>
      <c r="AQ7602" s="28">
        <v>2084</v>
      </c>
      <c r="AR7602" s="20" t="s">
        <v>18</v>
      </c>
      <c r="AS7602" s="32" t="str">
        <f t="shared" si="131"/>
        <v>VERO</v>
      </c>
    </row>
    <row r="7603" spans="41:45" x14ac:dyDescent="0.2">
      <c r="AO7603" t="s">
        <v>7723</v>
      </c>
      <c r="AP7603" s="20" t="s">
        <v>53</v>
      </c>
      <c r="AQ7603" s="28">
        <v>2719</v>
      </c>
      <c r="AR7603" s="20" t="s">
        <v>19</v>
      </c>
      <c r="AS7603" s="32" t="str">
        <f t="shared" si="131"/>
        <v>FALSO</v>
      </c>
    </row>
    <row r="7604" spans="41:45" x14ac:dyDescent="0.2">
      <c r="AO7604" t="s">
        <v>7724</v>
      </c>
      <c r="AP7604" s="20" t="s">
        <v>214</v>
      </c>
      <c r="AQ7604" s="28">
        <v>3721</v>
      </c>
      <c r="AR7604" s="20" t="s">
        <v>20</v>
      </c>
      <c r="AS7604" s="32" t="str">
        <f t="shared" si="131"/>
        <v>FALSO</v>
      </c>
    </row>
    <row r="7605" spans="41:45" x14ac:dyDescent="0.2">
      <c r="AO7605" t="s">
        <v>7725</v>
      </c>
      <c r="AP7605" s="20" t="s">
        <v>203</v>
      </c>
      <c r="AQ7605" s="28">
        <v>3971</v>
      </c>
      <c r="AR7605" s="20" t="s">
        <v>20</v>
      </c>
      <c r="AS7605" s="32" t="str">
        <f t="shared" si="131"/>
        <v>FALSO</v>
      </c>
    </row>
    <row r="7606" spans="41:45" x14ac:dyDescent="0.2">
      <c r="AO7606" t="s">
        <v>7726</v>
      </c>
      <c r="AP7606" s="20" t="s">
        <v>191</v>
      </c>
      <c r="AQ7606" s="28">
        <v>2760</v>
      </c>
      <c r="AR7606" s="20" t="s">
        <v>19</v>
      </c>
      <c r="AS7606" s="32" t="str">
        <f t="shared" si="131"/>
        <v>FALSO</v>
      </c>
    </row>
    <row r="7607" spans="41:45" x14ac:dyDescent="0.2">
      <c r="AO7607" t="s">
        <v>7727</v>
      </c>
      <c r="AP7607" s="20" t="s">
        <v>177</v>
      </c>
      <c r="AQ7607" s="28">
        <v>3659</v>
      </c>
      <c r="AR7607" s="20" t="s">
        <v>20</v>
      </c>
      <c r="AS7607" s="32" t="str">
        <f t="shared" si="131"/>
        <v>FALSO</v>
      </c>
    </row>
    <row r="7608" spans="41:45" x14ac:dyDescent="0.2">
      <c r="AO7608" t="s">
        <v>7728</v>
      </c>
      <c r="AP7608" s="20" t="s">
        <v>63</v>
      </c>
      <c r="AQ7608" s="28">
        <v>3389</v>
      </c>
      <c r="AR7608" s="20" t="s">
        <v>20</v>
      </c>
      <c r="AS7608" s="32" t="str">
        <f t="shared" si="131"/>
        <v>FALSO</v>
      </c>
    </row>
    <row r="7609" spans="41:45" x14ac:dyDescent="0.2">
      <c r="AO7609" t="s">
        <v>7729</v>
      </c>
      <c r="AP7609" s="20" t="s">
        <v>65</v>
      </c>
      <c r="AQ7609" s="28">
        <v>3111</v>
      </c>
      <c r="AR7609" s="20" t="s">
        <v>20</v>
      </c>
      <c r="AS7609" s="32" t="str">
        <f t="shared" si="131"/>
        <v>FALSO</v>
      </c>
    </row>
    <row r="7610" spans="41:45" x14ac:dyDescent="0.2">
      <c r="AO7610" t="s">
        <v>7730</v>
      </c>
      <c r="AP7610" s="20" t="s">
        <v>34</v>
      </c>
      <c r="AQ7610" s="28">
        <v>2501</v>
      </c>
      <c r="AR7610" s="20" t="s">
        <v>19</v>
      </c>
      <c r="AS7610" s="32" t="str">
        <f t="shared" si="131"/>
        <v>FALSO</v>
      </c>
    </row>
    <row r="7611" spans="41:45" x14ac:dyDescent="0.2">
      <c r="AO7611" t="s">
        <v>7731</v>
      </c>
      <c r="AP7611" s="20" t="s">
        <v>39</v>
      </c>
      <c r="AQ7611" s="28">
        <v>4728</v>
      </c>
      <c r="AR7611" s="20" t="s">
        <v>20</v>
      </c>
      <c r="AS7611" s="32" t="str">
        <f t="shared" si="131"/>
        <v>FALSO</v>
      </c>
    </row>
    <row r="7612" spans="41:45" x14ac:dyDescent="0.2">
      <c r="AO7612" t="s">
        <v>7732</v>
      </c>
      <c r="AP7612" s="20" t="s">
        <v>81</v>
      </c>
      <c r="AQ7612" s="28">
        <v>1557</v>
      </c>
      <c r="AR7612" s="20" t="s">
        <v>18</v>
      </c>
      <c r="AS7612" s="32" t="str">
        <f t="shared" si="131"/>
        <v>VERO</v>
      </c>
    </row>
    <row r="7613" spans="41:45" x14ac:dyDescent="0.2">
      <c r="AO7613" t="s">
        <v>7733</v>
      </c>
      <c r="AP7613" s="20" t="s">
        <v>67</v>
      </c>
      <c r="AQ7613" s="28">
        <v>4056</v>
      </c>
      <c r="AR7613" s="20" t="s">
        <v>20</v>
      </c>
      <c r="AS7613" s="32" t="str">
        <f t="shared" si="131"/>
        <v>FALSO</v>
      </c>
    </row>
    <row r="7614" spans="41:45" x14ac:dyDescent="0.2">
      <c r="AO7614" t="s">
        <v>7734</v>
      </c>
      <c r="AP7614" s="20" t="s">
        <v>212</v>
      </c>
      <c r="AQ7614" s="28">
        <v>2576</v>
      </c>
      <c r="AR7614" s="20" t="s">
        <v>19</v>
      </c>
      <c r="AS7614" s="32" t="str">
        <f t="shared" si="131"/>
        <v>FALSO</v>
      </c>
    </row>
    <row r="7615" spans="41:45" x14ac:dyDescent="0.2">
      <c r="AO7615" t="s">
        <v>7735</v>
      </c>
      <c r="AP7615" s="20" t="s">
        <v>214</v>
      </c>
      <c r="AQ7615" s="28">
        <v>3520</v>
      </c>
      <c r="AR7615" s="20" t="s">
        <v>20</v>
      </c>
      <c r="AS7615" s="32" t="str">
        <f t="shared" si="131"/>
        <v>FALSO</v>
      </c>
    </row>
    <row r="7616" spans="41:45" x14ac:dyDescent="0.2">
      <c r="AO7616" t="s">
        <v>7736</v>
      </c>
      <c r="AP7616" s="20" t="s">
        <v>38</v>
      </c>
      <c r="AQ7616" s="28">
        <v>2651</v>
      </c>
      <c r="AR7616" s="20" t="s">
        <v>19</v>
      </c>
      <c r="AS7616" s="32" t="str">
        <f t="shared" si="131"/>
        <v>VERO</v>
      </c>
    </row>
    <row r="7617" spans="41:45" x14ac:dyDescent="0.2">
      <c r="AO7617" t="s">
        <v>7737</v>
      </c>
      <c r="AP7617" s="20" t="s">
        <v>62</v>
      </c>
      <c r="AQ7617" s="28">
        <v>2349</v>
      </c>
      <c r="AR7617" s="20" t="s">
        <v>19</v>
      </c>
      <c r="AS7617" s="32" t="str">
        <f t="shared" si="131"/>
        <v>VERO</v>
      </c>
    </row>
    <row r="7618" spans="41:45" x14ac:dyDescent="0.2">
      <c r="AO7618" t="s">
        <v>7738</v>
      </c>
      <c r="AP7618" s="20" t="s">
        <v>82</v>
      </c>
      <c r="AQ7618" s="28">
        <v>4243</v>
      </c>
      <c r="AR7618" s="20" t="s">
        <v>20</v>
      </c>
      <c r="AS7618" s="32" t="str">
        <f t="shared" si="131"/>
        <v>FALSO</v>
      </c>
    </row>
    <row r="7619" spans="41:45" x14ac:dyDescent="0.2">
      <c r="AO7619" t="s">
        <v>7739</v>
      </c>
      <c r="AP7619" s="20" t="s">
        <v>166</v>
      </c>
      <c r="AQ7619" s="28">
        <v>2392</v>
      </c>
      <c r="AR7619" s="20" t="s">
        <v>19</v>
      </c>
      <c r="AS7619" s="32" t="str">
        <f t="shared" si="131"/>
        <v>VERO</v>
      </c>
    </row>
    <row r="7620" spans="41:45" x14ac:dyDescent="0.2">
      <c r="AO7620" t="s">
        <v>7740</v>
      </c>
      <c r="AP7620" s="20" t="s">
        <v>80</v>
      </c>
      <c r="AQ7620" s="28">
        <v>1914</v>
      </c>
      <c r="AR7620" s="20" t="s">
        <v>18</v>
      </c>
      <c r="AS7620" s="32" t="str">
        <f t="shared" si="131"/>
        <v>FALSO</v>
      </c>
    </row>
    <row r="7621" spans="41:45" x14ac:dyDescent="0.2">
      <c r="AO7621" t="s">
        <v>7741</v>
      </c>
      <c r="AP7621" s="20" t="s">
        <v>67</v>
      </c>
      <c r="AQ7621" s="28">
        <v>4003</v>
      </c>
      <c r="AR7621" s="20" t="s">
        <v>20</v>
      </c>
      <c r="AS7621" s="32" t="str">
        <f t="shared" si="131"/>
        <v>FALSO</v>
      </c>
    </row>
    <row r="7622" spans="41:45" x14ac:dyDescent="0.2">
      <c r="AO7622" t="s">
        <v>7742</v>
      </c>
      <c r="AP7622" s="20" t="s">
        <v>82</v>
      </c>
      <c r="AQ7622" s="28">
        <v>4428</v>
      </c>
      <c r="AR7622" s="20" t="s">
        <v>20</v>
      </c>
      <c r="AS7622" s="32" t="str">
        <f t="shared" si="131"/>
        <v>FALSO</v>
      </c>
    </row>
    <row r="7623" spans="41:45" x14ac:dyDescent="0.2">
      <c r="AO7623" t="s">
        <v>7743</v>
      </c>
      <c r="AP7623" s="20" t="s">
        <v>62</v>
      </c>
      <c r="AQ7623" s="28">
        <v>1399</v>
      </c>
      <c r="AR7623" s="20" t="s">
        <v>17</v>
      </c>
      <c r="AS7623" s="32" t="str">
        <f t="shared" si="131"/>
        <v>VERO</v>
      </c>
    </row>
    <row r="7624" spans="41:45" x14ac:dyDescent="0.2">
      <c r="AO7624" t="s">
        <v>7744</v>
      </c>
      <c r="AP7624" s="20" t="s">
        <v>188</v>
      </c>
      <c r="AQ7624" s="28">
        <v>2812</v>
      </c>
      <c r="AR7624" s="20" t="s">
        <v>19</v>
      </c>
      <c r="AS7624" s="32" t="str">
        <f t="shared" si="131"/>
        <v>FALSO</v>
      </c>
    </row>
    <row r="7625" spans="41:45" x14ac:dyDescent="0.2">
      <c r="AO7625" t="s">
        <v>7745</v>
      </c>
      <c r="AP7625" s="20" t="s">
        <v>212</v>
      </c>
      <c r="AQ7625" s="28">
        <v>2608</v>
      </c>
      <c r="AR7625" s="20" t="s">
        <v>19</v>
      </c>
      <c r="AS7625" s="32" t="str">
        <f t="shared" si="131"/>
        <v>FALSO</v>
      </c>
    </row>
    <row r="7626" spans="41:45" x14ac:dyDescent="0.2">
      <c r="AO7626" t="s">
        <v>7746</v>
      </c>
      <c r="AP7626" s="20" t="s">
        <v>188</v>
      </c>
      <c r="AQ7626" s="28">
        <v>2623</v>
      </c>
      <c r="AR7626" s="20" t="s">
        <v>19</v>
      </c>
      <c r="AS7626" s="32" t="str">
        <f t="shared" si="131"/>
        <v>FALSO</v>
      </c>
    </row>
    <row r="7627" spans="41:45" x14ac:dyDescent="0.2">
      <c r="AO7627" t="s">
        <v>7747</v>
      </c>
      <c r="AP7627" s="20" t="s">
        <v>212</v>
      </c>
      <c r="AQ7627" s="28">
        <v>2647</v>
      </c>
      <c r="AR7627" s="20" t="s">
        <v>19</v>
      </c>
      <c r="AS7627" s="32" t="str">
        <f t="shared" si="131"/>
        <v>FALSO</v>
      </c>
    </row>
    <row r="7628" spans="41:45" x14ac:dyDescent="0.2">
      <c r="AO7628" t="s">
        <v>7748</v>
      </c>
      <c r="AP7628" s="20" t="s">
        <v>94</v>
      </c>
      <c r="AQ7628" s="28">
        <v>1572</v>
      </c>
      <c r="AR7628" s="20" t="s">
        <v>18</v>
      </c>
      <c r="AS7628" s="32" t="str">
        <f t="shared" si="131"/>
        <v>VERO</v>
      </c>
    </row>
    <row r="7629" spans="41:45" x14ac:dyDescent="0.2">
      <c r="AO7629" t="s">
        <v>7749</v>
      </c>
      <c r="AP7629" s="20" t="s">
        <v>90</v>
      </c>
      <c r="AQ7629" s="28">
        <v>1786</v>
      </c>
      <c r="AR7629" s="20" t="s">
        <v>18</v>
      </c>
      <c r="AS7629" s="32" t="str">
        <f t="shared" si="131"/>
        <v>VERO</v>
      </c>
    </row>
    <row r="7630" spans="41:45" x14ac:dyDescent="0.2">
      <c r="AO7630" t="s">
        <v>7750</v>
      </c>
      <c r="AP7630" s="20" t="s">
        <v>94</v>
      </c>
      <c r="AQ7630" s="28">
        <v>1109</v>
      </c>
      <c r="AR7630" s="20" t="s">
        <v>17</v>
      </c>
      <c r="AS7630" s="32" t="str">
        <f t="shared" si="131"/>
        <v>VERO</v>
      </c>
    </row>
    <row r="7631" spans="41:45" x14ac:dyDescent="0.2">
      <c r="AO7631" t="s">
        <v>7751</v>
      </c>
      <c r="AP7631" s="20" t="s">
        <v>126</v>
      </c>
      <c r="AQ7631" s="28">
        <v>1786</v>
      </c>
      <c r="AR7631" s="20" t="s">
        <v>18</v>
      </c>
      <c r="AS7631" s="32" t="str">
        <f t="shared" si="131"/>
        <v>VERO</v>
      </c>
    </row>
    <row r="7632" spans="41:45" x14ac:dyDescent="0.2">
      <c r="AO7632" t="s">
        <v>7752</v>
      </c>
      <c r="AP7632" s="20" t="s">
        <v>162</v>
      </c>
      <c r="AQ7632" s="28">
        <v>942</v>
      </c>
      <c r="AR7632" s="20" t="s">
        <v>17</v>
      </c>
      <c r="AS7632" s="32" t="str">
        <f t="shared" si="131"/>
        <v>VERO</v>
      </c>
    </row>
    <row r="7633" spans="41:45" x14ac:dyDescent="0.2">
      <c r="AO7633" t="s">
        <v>7753</v>
      </c>
      <c r="AP7633" s="20" t="s">
        <v>77</v>
      </c>
      <c r="AQ7633" s="28">
        <v>1440</v>
      </c>
      <c r="AR7633" s="20" t="s">
        <v>18</v>
      </c>
      <c r="AS7633" s="32" t="str">
        <f t="shared" si="131"/>
        <v>VERO</v>
      </c>
    </row>
    <row r="7634" spans="41:45" x14ac:dyDescent="0.2">
      <c r="AO7634" t="s">
        <v>7754</v>
      </c>
      <c r="AP7634" s="20" t="s">
        <v>120</v>
      </c>
      <c r="AQ7634" s="28">
        <v>2017</v>
      </c>
      <c r="AR7634" s="20" t="s">
        <v>18</v>
      </c>
      <c r="AS7634" s="32" t="str">
        <f t="shared" si="131"/>
        <v>FALSO</v>
      </c>
    </row>
    <row r="7635" spans="41:45" x14ac:dyDescent="0.2">
      <c r="AO7635" t="s">
        <v>7755</v>
      </c>
      <c r="AP7635" s="20" t="s">
        <v>70</v>
      </c>
      <c r="AQ7635" s="28">
        <v>1377</v>
      </c>
      <c r="AR7635" s="20" t="s">
        <v>17</v>
      </c>
      <c r="AS7635" s="32" t="str">
        <f t="shared" si="131"/>
        <v>VERO</v>
      </c>
    </row>
    <row r="7636" spans="41:45" x14ac:dyDescent="0.2">
      <c r="AO7636" t="s">
        <v>7756</v>
      </c>
      <c r="AP7636" s="20" t="s">
        <v>90</v>
      </c>
      <c r="AQ7636" s="28">
        <v>1713</v>
      </c>
      <c r="AR7636" s="20" t="s">
        <v>18</v>
      </c>
      <c r="AS7636" s="32" t="str">
        <f t="shared" si="131"/>
        <v>VERO</v>
      </c>
    </row>
    <row r="7637" spans="41:45" x14ac:dyDescent="0.2">
      <c r="AO7637" t="s">
        <v>7757</v>
      </c>
      <c r="AP7637" s="20" t="s">
        <v>150</v>
      </c>
      <c r="AQ7637" s="28">
        <v>2705</v>
      </c>
      <c r="AR7637" s="20" t="s">
        <v>19</v>
      </c>
      <c r="AS7637" s="32" t="str">
        <f t="shared" si="131"/>
        <v>VERO</v>
      </c>
    </row>
    <row r="7638" spans="41:45" x14ac:dyDescent="0.2">
      <c r="AO7638" t="s">
        <v>7758</v>
      </c>
      <c r="AP7638" s="20" t="s">
        <v>114</v>
      </c>
      <c r="AQ7638" s="28">
        <v>2113</v>
      </c>
      <c r="AR7638" s="20" t="s">
        <v>19</v>
      </c>
      <c r="AS7638" s="32" t="str">
        <f t="shared" si="131"/>
        <v>FALSO</v>
      </c>
    </row>
    <row r="7639" spans="41:45" x14ac:dyDescent="0.2">
      <c r="AO7639" t="s">
        <v>7759</v>
      </c>
      <c r="AP7639" s="20" t="s">
        <v>56</v>
      </c>
      <c r="AQ7639" s="28">
        <v>1056</v>
      </c>
      <c r="AR7639" s="20" t="s">
        <v>17</v>
      </c>
      <c r="AS7639" s="32" t="str">
        <f t="shared" si="131"/>
        <v>VERO</v>
      </c>
    </row>
    <row r="7640" spans="41:45" x14ac:dyDescent="0.2">
      <c r="AO7640" t="s">
        <v>7760</v>
      </c>
      <c r="AP7640" s="20" t="s">
        <v>90</v>
      </c>
      <c r="AQ7640" s="28">
        <v>2272</v>
      </c>
      <c r="AR7640" s="20" t="s">
        <v>19</v>
      </c>
      <c r="AS7640" s="32" t="str">
        <f t="shared" si="131"/>
        <v>VERO</v>
      </c>
    </row>
    <row r="7641" spans="41:45" x14ac:dyDescent="0.2">
      <c r="AO7641" t="s">
        <v>7761</v>
      </c>
      <c r="AP7641" s="20" t="s">
        <v>38</v>
      </c>
      <c r="AQ7641" s="28">
        <v>2362</v>
      </c>
      <c r="AR7641" s="20" t="s">
        <v>19</v>
      </c>
      <c r="AS7641" s="32" t="str">
        <f t="shared" si="131"/>
        <v>VERO</v>
      </c>
    </row>
    <row r="7642" spans="41:45" x14ac:dyDescent="0.2">
      <c r="AO7642" t="s">
        <v>7762</v>
      </c>
      <c r="AP7642" s="20" t="s">
        <v>63</v>
      </c>
      <c r="AQ7642" s="28">
        <v>3690</v>
      </c>
      <c r="AR7642" s="20" t="s">
        <v>20</v>
      </c>
      <c r="AS7642" s="32" t="str">
        <f t="shared" ref="AS7642:AS7705" si="132">IF((LOOKUP(AP7642,$AT$3:$AT$60))=AP7642,"VERO","FALSO")</f>
        <v>FALSO</v>
      </c>
    </row>
    <row r="7643" spans="41:45" x14ac:dyDescent="0.2">
      <c r="AO7643" t="s">
        <v>7763</v>
      </c>
      <c r="AP7643" s="20" t="s">
        <v>198</v>
      </c>
      <c r="AQ7643" s="28">
        <v>2815</v>
      </c>
      <c r="AR7643" s="20" t="s">
        <v>19</v>
      </c>
      <c r="AS7643" s="32" t="str">
        <f t="shared" si="132"/>
        <v>FALSO</v>
      </c>
    </row>
    <row r="7644" spans="41:45" x14ac:dyDescent="0.2">
      <c r="AO7644" t="s">
        <v>7764</v>
      </c>
      <c r="AP7644" s="20" t="s">
        <v>150</v>
      </c>
      <c r="AQ7644" s="28">
        <v>2920</v>
      </c>
      <c r="AR7644" s="20" t="s">
        <v>19</v>
      </c>
      <c r="AS7644" s="32" t="str">
        <f t="shared" si="132"/>
        <v>VERO</v>
      </c>
    </row>
    <row r="7645" spans="41:45" x14ac:dyDescent="0.2">
      <c r="AO7645" t="s">
        <v>7765</v>
      </c>
      <c r="AP7645" s="20" t="s">
        <v>78</v>
      </c>
      <c r="AQ7645" s="28">
        <v>2633</v>
      </c>
      <c r="AR7645" s="20" t="s">
        <v>19</v>
      </c>
      <c r="AS7645" s="32" t="str">
        <f t="shared" si="132"/>
        <v>FALSO</v>
      </c>
    </row>
    <row r="7646" spans="41:45" x14ac:dyDescent="0.2">
      <c r="AO7646" t="s">
        <v>7766</v>
      </c>
      <c r="AP7646" s="20" t="s">
        <v>80</v>
      </c>
      <c r="AQ7646" s="28">
        <v>1519</v>
      </c>
      <c r="AR7646" s="20" t="s">
        <v>18</v>
      </c>
      <c r="AS7646" s="32" t="str">
        <f t="shared" si="132"/>
        <v>FALSO</v>
      </c>
    </row>
    <row r="7647" spans="41:45" x14ac:dyDescent="0.2">
      <c r="AO7647" t="s">
        <v>7767</v>
      </c>
      <c r="AP7647" s="20" t="s">
        <v>133</v>
      </c>
      <c r="AQ7647" s="28">
        <v>2128</v>
      </c>
      <c r="AR7647" s="20" t="s">
        <v>19</v>
      </c>
      <c r="AS7647" s="32" t="str">
        <f t="shared" si="132"/>
        <v>VERO</v>
      </c>
    </row>
    <row r="7648" spans="41:45" x14ac:dyDescent="0.2">
      <c r="AO7648" t="s">
        <v>7768</v>
      </c>
      <c r="AP7648" s="20" t="s">
        <v>177</v>
      </c>
      <c r="AQ7648" s="28">
        <v>3187</v>
      </c>
      <c r="AR7648" s="20" t="s">
        <v>20</v>
      </c>
      <c r="AS7648" s="32" t="str">
        <f t="shared" si="132"/>
        <v>FALSO</v>
      </c>
    </row>
    <row r="7649" spans="41:45" x14ac:dyDescent="0.2">
      <c r="AO7649" t="s">
        <v>7769</v>
      </c>
      <c r="AP7649" s="20" t="s">
        <v>65</v>
      </c>
      <c r="AQ7649" s="28">
        <v>3288</v>
      </c>
      <c r="AR7649" s="20" t="s">
        <v>20</v>
      </c>
      <c r="AS7649" s="32" t="str">
        <f t="shared" si="132"/>
        <v>FALSO</v>
      </c>
    </row>
    <row r="7650" spans="41:45" x14ac:dyDescent="0.2">
      <c r="AO7650" t="s">
        <v>7770</v>
      </c>
      <c r="AP7650" s="20" t="s">
        <v>32</v>
      </c>
      <c r="AQ7650" s="28">
        <v>2564</v>
      </c>
      <c r="AR7650" s="20" t="s">
        <v>19</v>
      </c>
      <c r="AS7650" s="32" t="str">
        <f t="shared" si="132"/>
        <v>FALSO</v>
      </c>
    </row>
    <row r="7651" spans="41:45" x14ac:dyDescent="0.2">
      <c r="AO7651" t="s">
        <v>7771</v>
      </c>
      <c r="AP7651" s="20" t="s">
        <v>34</v>
      </c>
      <c r="AQ7651" s="28">
        <v>2402</v>
      </c>
      <c r="AR7651" s="20" t="s">
        <v>19</v>
      </c>
      <c r="AS7651" s="32" t="str">
        <f t="shared" si="132"/>
        <v>FALSO</v>
      </c>
    </row>
    <row r="7652" spans="41:45" x14ac:dyDescent="0.2">
      <c r="AO7652" t="s">
        <v>7772</v>
      </c>
      <c r="AP7652" s="20" t="s">
        <v>65</v>
      </c>
      <c r="AQ7652" s="28">
        <v>3346</v>
      </c>
      <c r="AR7652" s="20" t="s">
        <v>20</v>
      </c>
      <c r="AS7652" s="32" t="str">
        <f t="shared" si="132"/>
        <v>FALSO</v>
      </c>
    </row>
    <row r="7653" spans="41:45" x14ac:dyDescent="0.2">
      <c r="AO7653" t="s">
        <v>7773</v>
      </c>
      <c r="AP7653" s="20" t="s">
        <v>150</v>
      </c>
      <c r="AQ7653" s="28">
        <v>1715</v>
      </c>
      <c r="AR7653" s="20" t="s">
        <v>18</v>
      </c>
      <c r="AS7653" s="32" t="str">
        <f t="shared" si="132"/>
        <v>VERO</v>
      </c>
    </row>
    <row r="7654" spans="41:45" x14ac:dyDescent="0.2">
      <c r="AO7654" t="s">
        <v>7774</v>
      </c>
      <c r="AP7654" s="20" t="s">
        <v>98</v>
      </c>
      <c r="AQ7654" s="28">
        <v>2709</v>
      </c>
      <c r="AR7654" s="20" t="s">
        <v>19</v>
      </c>
      <c r="AS7654" s="32" t="str">
        <f t="shared" si="132"/>
        <v>FALSO</v>
      </c>
    </row>
    <row r="7655" spans="41:45" x14ac:dyDescent="0.2">
      <c r="AO7655" t="s">
        <v>7775</v>
      </c>
      <c r="AP7655" s="20" t="s">
        <v>137</v>
      </c>
      <c r="AQ7655" s="28">
        <v>3180</v>
      </c>
      <c r="AR7655" s="20" t="s">
        <v>20</v>
      </c>
      <c r="AS7655" s="32" t="str">
        <f t="shared" si="132"/>
        <v>VERO</v>
      </c>
    </row>
    <row r="7656" spans="41:45" x14ac:dyDescent="0.2">
      <c r="AO7656" t="s">
        <v>7776</v>
      </c>
      <c r="AP7656" s="20" t="s">
        <v>63</v>
      </c>
      <c r="AQ7656" s="28">
        <v>2895</v>
      </c>
      <c r="AR7656" s="20" t="s">
        <v>19</v>
      </c>
      <c r="AS7656" s="32" t="str">
        <f t="shared" si="132"/>
        <v>FALSO</v>
      </c>
    </row>
    <row r="7657" spans="41:45" x14ac:dyDescent="0.2">
      <c r="AO7657" t="s">
        <v>7777</v>
      </c>
      <c r="AP7657" s="20" t="s">
        <v>39</v>
      </c>
      <c r="AQ7657" s="28">
        <v>3462</v>
      </c>
      <c r="AR7657" s="20" t="s">
        <v>20</v>
      </c>
      <c r="AS7657" s="32" t="str">
        <f t="shared" si="132"/>
        <v>FALSO</v>
      </c>
    </row>
    <row r="7658" spans="41:45" x14ac:dyDescent="0.2">
      <c r="AO7658" t="s">
        <v>7778</v>
      </c>
      <c r="AP7658" s="20" t="s">
        <v>177</v>
      </c>
      <c r="AQ7658" s="28">
        <v>2722</v>
      </c>
      <c r="AR7658" s="20" t="s">
        <v>19</v>
      </c>
      <c r="AS7658" s="32" t="str">
        <f t="shared" si="132"/>
        <v>FALSO</v>
      </c>
    </row>
    <row r="7659" spans="41:45" x14ac:dyDescent="0.2">
      <c r="AO7659" t="s">
        <v>7779</v>
      </c>
      <c r="AP7659" s="20" t="s">
        <v>177</v>
      </c>
      <c r="AQ7659" s="28">
        <v>3961</v>
      </c>
      <c r="AR7659" s="20" t="s">
        <v>20</v>
      </c>
      <c r="AS7659" s="32" t="str">
        <f t="shared" si="132"/>
        <v>FALSO</v>
      </c>
    </row>
    <row r="7660" spans="41:45" x14ac:dyDescent="0.2">
      <c r="AO7660" t="s">
        <v>7780</v>
      </c>
      <c r="AP7660" s="20" t="s">
        <v>39</v>
      </c>
      <c r="AQ7660" s="28">
        <v>4544</v>
      </c>
      <c r="AR7660" s="20" t="s">
        <v>20</v>
      </c>
      <c r="AS7660" s="32" t="str">
        <f t="shared" si="132"/>
        <v>FALSO</v>
      </c>
    </row>
    <row r="7661" spans="41:45" x14ac:dyDescent="0.2">
      <c r="AO7661" t="s">
        <v>7781</v>
      </c>
      <c r="AP7661" s="20" t="s">
        <v>63</v>
      </c>
      <c r="AQ7661" s="28">
        <v>2960</v>
      </c>
      <c r="AR7661" s="20" t="s">
        <v>19</v>
      </c>
      <c r="AS7661" s="32" t="str">
        <f t="shared" si="132"/>
        <v>FALSO</v>
      </c>
    </row>
    <row r="7662" spans="41:45" x14ac:dyDescent="0.2">
      <c r="AO7662" t="s">
        <v>7782</v>
      </c>
      <c r="AP7662" s="20" t="s">
        <v>69</v>
      </c>
      <c r="AQ7662" s="28">
        <v>1462</v>
      </c>
      <c r="AR7662" s="20" t="s">
        <v>18</v>
      </c>
      <c r="AS7662" s="32" t="str">
        <f t="shared" si="132"/>
        <v>VERO</v>
      </c>
    </row>
    <row r="7663" spans="41:45" x14ac:dyDescent="0.2">
      <c r="AO7663" t="s">
        <v>7783</v>
      </c>
      <c r="AP7663" s="20" t="s">
        <v>98</v>
      </c>
      <c r="AQ7663" s="28">
        <v>2460</v>
      </c>
      <c r="AR7663" s="20" t="s">
        <v>19</v>
      </c>
      <c r="AS7663" s="32" t="str">
        <f t="shared" si="132"/>
        <v>FALSO</v>
      </c>
    </row>
    <row r="7664" spans="41:45" x14ac:dyDescent="0.2">
      <c r="AO7664" t="s">
        <v>7784</v>
      </c>
      <c r="AP7664" s="20" t="s">
        <v>198</v>
      </c>
      <c r="AQ7664" s="28">
        <v>2502</v>
      </c>
      <c r="AR7664" s="20" t="s">
        <v>19</v>
      </c>
      <c r="AS7664" s="32" t="str">
        <f t="shared" si="132"/>
        <v>FALSO</v>
      </c>
    </row>
    <row r="7665" spans="41:45" x14ac:dyDescent="0.2">
      <c r="AO7665" t="s">
        <v>7785</v>
      </c>
      <c r="AP7665" s="20" t="s">
        <v>225</v>
      </c>
      <c r="AQ7665" s="28">
        <v>2987</v>
      </c>
      <c r="AR7665" s="20" t="s">
        <v>19</v>
      </c>
      <c r="AS7665" s="32" t="str">
        <f t="shared" si="132"/>
        <v>FALSO</v>
      </c>
    </row>
    <row r="7666" spans="41:45" x14ac:dyDescent="0.2">
      <c r="AO7666" t="s">
        <v>7786</v>
      </c>
      <c r="AP7666" s="20" t="s">
        <v>133</v>
      </c>
      <c r="AQ7666" s="28">
        <v>2162</v>
      </c>
      <c r="AR7666" s="20" t="s">
        <v>19</v>
      </c>
      <c r="AS7666" s="32" t="str">
        <f t="shared" si="132"/>
        <v>VERO</v>
      </c>
    </row>
    <row r="7667" spans="41:45" x14ac:dyDescent="0.2">
      <c r="AO7667" t="s">
        <v>7787</v>
      </c>
      <c r="AP7667" s="20" t="s">
        <v>63</v>
      </c>
      <c r="AQ7667" s="28">
        <v>3397</v>
      </c>
      <c r="AR7667" s="20" t="s">
        <v>20</v>
      </c>
      <c r="AS7667" s="32" t="str">
        <f t="shared" si="132"/>
        <v>FALSO</v>
      </c>
    </row>
    <row r="7668" spans="41:45" x14ac:dyDescent="0.2">
      <c r="AO7668" t="s">
        <v>7788</v>
      </c>
      <c r="AP7668" s="20" t="s">
        <v>39</v>
      </c>
      <c r="AQ7668" s="28">
        <v>4524</v>
      </c>
      <c r="AR7668" s="20" t="s">
        <v>20</v>
      </c>
      <c r="AS7668" s="32" t="str">
        <f t="shared" si="132"/>
        <v>FALSO</v>
      </c>
    </row>
    <row r="7669" spans="41:45" x14ac:dyDescent="0.2">
      <c r="AO7669" t="s">
        <v>7789</v>
      </c>
      <c r="AP7669" s="20" t="s">
        <v>80</v>
      </c>
      <c r="AQ7669" s="28">
        <v>1952</v>
      </c>
      <c r="AR7669" s="20" t="s">
        <v>18</v>
      </c>
      <c r="AS7669" s="32" t="str">
        <f t="shared" si="132"/>
        <v>FALSO</v>
      </c>
    </row>
    <row r="7670" spans="41:45" x14ac:dyDescent="0.2">
      <c r="AO7670" t="s">
        <v>7790</v>
      </c>
      <c r="AP7670" s="20" t="s">
        <v>180</v>
      </c>
      <c r="AQ7670" s="28">
        <v>2496</v>
      </c>
      <c r="AR7670" s="20" t="s">
        <v>19</v>
      </c>
      <c r="AS7670" s="32" t="str">
        <f t="shared" si="132"/>
        <v>FALSO</v>
      </c>
    </row>
    <row r="7671" spans="41:45" x14ac:dyDescent="0.2">
      <c r="AO7671" t="s">
        <v>7791</v>
      </c>
      <c r="AP7671" s="20" t="s">
        <v>188</v>
      </c>
      <c r="AQ7671" s="28">
        <v>3165</v>
      </c>
      <c r="AR7671" s="20" t="s">
        <v>20</v>
      </c>
      <c r="AS7671" s="32" t="str">
        <f t="shared" si="132"/>
        <v>FALSO</v>
      </c>
    </row>
    <row r="7672" spans="41:45" x14ac:dyDescent="0.2">
      <c r="AO7672" t="s">
        <v>7791</v>
      </c>
      <c r="AP7672" s="20" t="s">
        <v>75</v>
      </c>
      <c r="AQ7672" s="28">
        <v>1150</v>
      </c>
      <c r="AR7672" s="20" t="s">
        <v>17</v>
      </c>
      <c r="AS7672" s="32" t="str">
        <f t="shared" si="132"/>
        <v>VERO</v>
      </c>
    </row>
    <row r="7673" spans="41:45" x14ac:dyDescent="0.2">
      <c r="AO7673" t="s">
        <v>7792</v>
      </c>
      <c r="AP7673" s="20" t="s">
        <v>78</v>
      </c>
      <c r="AQ7673" s="28">
        <v>3182</v>
      </c>
      <c r="AR7673" s="20" t="s">
        <v>20</v>
      </c>
      <c r="AS7673" s="32" t="str">
        <f t="shared" si="132"/>
        <v>FALSO</v>
      </c>
    </row>
    <row r="7674" spans="41:45" x14ac:dyDescent="0.2">
      <c r="AO7674" t="s">
        <v>7793</v>
      </c>
      <c r="AP7674" s="20" t="s">
        <v>82</v>
      </c>
      <c r="AQ7674" s="28">
        <v>3607</v>
      </c>
      <c r="AR7674" s="20" t="s">
        <v>20</v>
      </c>
      <c r="AS7674" s="32" t="str">
        <f t="shared" si="132"/>
        <v>FALSO</v>
      </c>
    </row>
    <row r="7675" spans="41:45" x14ac:dyDescent="0.2">
      <c r="AO7675" t="s">
        <v>7794</v>
      </c>
      <c r="AP7675" s="20" t="s">
        <v>47</v>
      </c>
      <c r="AQ7675" s="28">
        <v>2673</v>
      </c>
      <c r="AR7675" s="20" t="s">
        <v>19</v>
      </c>
      <c r="AS7675" s="32" t="str">
        <f t="shared" si="132"/>
        <v>FALSO</v>
      </c>
    </row>
    <row r="7676" spans="41:45" x14ac:dyDescent="0.2">
      <c r="AO7676" t="s">
        <v>7795</v>
      </c>
      <c r="AP7676" s="20" t="s">
        <v>47</v>
      </c>
      <c r="AQ7676" s="28">
        <v>2656</v>
      </c>
      <c r="AR7676" s="20" t="s">
        <v>19</v>
      </c>
      <c r="AS7676" s="32" t="str">
        <f t="shared" si="132"/>
        <v>FALSO</v>
      </c>
    </row>
    <row r="7677" spans="41:45" x14ac:dyDescent="0.2">
      <c r="AO7677" t="s">
        <v>7796</v>
      </c>
      <c r="AP7677" s="20" t="s">
        <v>225</v>
      </c>
      <c r="AQ7677" s="28">
        <v>3185</v>
      </c>
      <c r="AR7677" s="20" t="s">
        <v>20</v>
      </c>
      <c r="AS7677" s="32" t="str">
        <f t="shared" si="132"/>
        <v>FALSO</v>
      </c>
    </row>
    <row r="7678" spans="41:45" x14ac:dyDescent="0.2">
      <c r="AO7678" t="s">
        <v>7797</v>
      </c>
      <c r="AP7678" s="20" t="s">
        <v>47</v>
      </c>
      <c r="AQ7678" s="28">
        <v>2471</v>
      </c>
      <c r="AR7678" s="20" t="s">
        <v>19</v>
      </c>
      <c r="AS7678" s="32" t="str">
        <f t="shared" si="132"/>
        <v>FALSO</v>
      </c>
    </row>
    <row r="7679" spans="41:45" x14ac:dyDescent="0.2">
      <c r="AO7679" t="s">
        <v>7798</v>
      </c>
      <c r="AP7679" s="20" t="s">
        <v>167</v>
      </c>
      <c r="AQ7679" s="28">
        <v>2606</v>
      </c>
      <c r="AR7679" s="20" t="s">
        <v>19</v>
      </c>
      <c r="AS7679" s="32" t="str">
        <f t="shared" si="132"/>
        <v>FALSO</v>
      </c>
    </row>
    <row r="7680" spans="41:45" x14ac:dyDescent="0.2">
      <c r="AO7680" t="s">
        <v>7799</v>
      </c>
      <c r="AP7680" s="20" t="s">
        <v>227</v>
      </c>
      <c r="AQ7680" s="28">
        <v>2855</v>
      </c>
      <c r="AR7680" s="20" t="s">
        <v>19</v>
      </c>
      <c r="AS7680" s="32" t="str">
        <f t="shared" si="132"/>
        <v>FALSO</v>
      </c>
    </row>
    <row r="7681" spans="41:45" x14ac:dyDescent="0.2">
      <c r="AO7681" t="s">
        <v>7800</v>
      </c>
      <c r="AP7681" s="20" t="s">
        <v>167</v>
      </c>
      <c r="AQ7681" s="28">
        <v>2694</v>
      </c>
      <c r="AR7681" s="20" t="s">
        <v>19</v>
      </c>
      <c r="AS7681" s="32" t="str">
        <f t="shared" si="132"/>
        <v>FALSO</v>
      </c>
    </row>
    <row r="7682" spans="41:45" x14ac:dyDescent="0.2">
      <c r="AO7682" t="s">
        <v>7801</v>
      </c>
      <c r="AP7682" s="20" t="s">
        <v>191</v>
      </c>
      <c r="AQ7682" s="28">
        <v>2532</v>
      </c>
      <c r="AR7682" s="20" t="s">
        <v>19</v>
      </c>
      <c r="AS7682" s="32" t="str">
        <f t="shared" si="132"/>
        <v>FALSO</v>
      </c>
    </row>
    <row r="7683" spans="41:45" x14ac:dyDescent="0.2">
      <c r="AO7683" t="s">
        <v>7802</v>
      </c>
      <c r="AP7683" s="20" t="s">
        <v>137</v>
      </c>
      <c r="AQ7683" s="28">
        <v>2700</v>
      </c>
      <c r="AR7683" s="20" t="s">
        <v>19</v>
      </c>
      <c r="AS7683" s="32" t="str">
        <f t="shared" si="132"/>
        <v>VERO</v>
      </c>
    </row>
    <row r="7684" spans="41:45" x14ac:dyDescent="0.2">
      <c r="AO7684" t="s">
        <v>7803</v>
      </c>
      <c r="AP7684" s="20" t="s">
        <v>144</v>
      </c>
      <c r="AQ7684" s="28">
        <v>1070</v>
      </c>
      <c r="AR7684" s="20" t="s">
        <v>17</v>
      </c>
      <c r="AS7684" s="32" t="str">
        <f t="shared" si="132"/>
        <v>VERO</v>
      </c>
    </row>
    <row r="7685" spans="41:45" x14ac:dyDescent="0.2">
      <c r="AO7685" t="s">
        <v>7804</v>
      </c>
      <c r="AP7685" s="20" t="s">
        <v>209</v>
      </c>
      <c r="AQ7685" s="28">
        <v>1499</v>
      </c>
      <c r="AR7685" s="20" t="s">
        <v>18</v>
      </c>
      <c r="AS7685" s="32" t="str">
        <f t="shared" si="132"/>
        <v>FALSO</v>
      </c>
    </row>
    <row r="7686" spans="41:45" x14ac:dyDescent="0.2">
      <c r="AO7686" t="s">
        <v>7805</v>
      </c>
      <c r="AP7686" s="20" t="s">
        <v>74</v>
      </c>
      <c r="AQ7686" s="28">
        <v>2715</v>
      </c>
      <c r="AR7686" s="20" t="s">
        <v>19</v>
      </c>
      <c r="AS7686" s="32" t="str">
        <f t="shared" si="132"/>
        <v>FALSO</v>
      </c>
    </row>
    <row r="7687" spans="41:45" x14ac:dyDescent="0.2">
      <c r="AO7687" t="s">
        <v>7806</v>
      </c>
      <c r="AP7687" s="20" t="s">
        <v>47</v>
      </c>
      <c r="AQ7687" s="28">
        <v>2404</v>
      </c>
      <c r="AR7687" s="20" t="s">
        <v>19</v>
      </c>
      <c r="AS7687" s="32" t="str">
        <f t="shared" si="132"/>
        <v>FALSO</v>
      </c>
    </row>
    <row r="7688" spans="41:45" x14ac:dyDescent="0.2">
      <c r="AO7688" t="s">
        <v>7807</v>
      </c>
      <c r="AP7688" s="20" t="s">
        <v>214</v>
      </c>
      <c r="AQ7688" s="28">
        <v>4232</v>
      </c>
      <c r="AR7688" s="20" t="s">
        <v>20</v>
      </c>
      <c r="AS7688" s="32" t="str">
        <f t="shared" si="132"/>
        <v>FALSO</v>
      </c>
    </row>
    <row r="7689" spans="41:45" x14ac:dyDescent="0.2">
      <c r="AO7689" t="s">
        <v>7808</v>
      </c>
      <c r="AP7689" s="20" t="s">
        <v>34</v>
      </c>
      <c r="AQ7689" s="28">
        <v>2246</v>
      </c>
      <c r="AR7689" s="20" t="s">
        <v>19</v>
      </c>
      <c r="AS7689" s="32" t="str">
        <f t="shared" si="132"/>
        <v>FALSO</v>
      </c>
    </row>
    <row r="7690" spans="41:45" x14ac:dyDescent="0.2">
      <c r="AO7690" t="s">
        <v>7809</v>
      </c>
      <c r="AP7690" s="20" t="s">
        <v>191</v>
      </c>
      <c r="AQ7690" s="28">
        <v>2652</v>
      </c>
      <c r="AR7690" s="20" t="s">
        <v>19</v>
      </c>
      <c r="AS7690" s="32" t="str">
        <f t="shared" si="132"/>
        <v>FALSO</v>
      </c>
    </row>
    <row r="7691" spans="41:45" x14ac:dyDescent="0.2">
      <c r="AO7691" t="s">
        <v>7810</v>
      </c>
      <c r="AP7691" s="20" t="s">
        <v>156</v>
      </c>
      <c r="AQ7691" s="28">
        <v>1820</v>
      </c>
      <c r="AR7691" s="20" t="s">
        <v>18</v>
      </c>
      <c r="AS7691" s="32" t="str">
        <f t="shared" si="132"/>
        <v>VERO</v>
      </c>
    </row>
    <row r="7692" spans="41:45" x14ac:dyDescent="0.2">
      <c r="AO7692" t="s">
        <v>7811</v>
      </c>
      <c r="AP7692" s="20" t="s">
        <v>177</v>
      </c>
      <c r="AQ7692" s="28">
        <v>3206</v>
      </c>
      <c r="AR7692" s="20" t="s">
        <v>20</v>
      </c>
      <c r="AS7692" s="32" t="str">
        <f t="shared" si="132"/>
        <v>FALSO</v>
      </c>
    </row>
    <row r="7693" spans="41:45" x14ac:dyDescent="0.2">
      <c r="AO7693" t="s">
        <v>7812</v>
      </c>
      <c r="AP7693" s="20" t="s">
        <v>206</v>
      </c>
      <c r="AQ7693" s="28">
        <v>2422</v>
      </c>
      <c r="AR7693" s="20" t="s">
        <v>19</v>
      </c>
      <c r="AS7693" s="32" t="str">
        <f t="shared" si="132"/>
        <v>FALSO</v>
      </c>
    </row>
    <row r="7694" spans="41:45" x14ac:dyDescent="0.2">
      <c r="AO7694" t="s">
        <v>7813</v>
      </c>
      <c r="AP7694" s="20" t="s">
        <v>82</v>
      </c>
      <c r="AQ7694" s="28">
        <v>3482</v>
      </c>
      <c r="AR7694" s="20" t="s">
        <v>20</v>
      </c>
      <c r="AS7694" s="32" t="str">
        <f t="shared" si="132"/>
        <v>FALSO</v>
      </c>
    </row>
    <row r="7695" spans="41:45" x14ac:dyDescent="0.2">
      <c r="AO7695" t="s">
        <v>7814</v>
      </c>
      <c r="AP7695" s="20" t="s">
        <v>137</v>
      </c>
      <c r="AQ7695" s="28">
        <v>2984</v>
      </c>
      <c r="AR7695" s="20" t="s">
        <v>19</v>
      </c>
      <c r="AS7695" s="32" t="str">
        <f t="shared" si="132"/>
        <v>VERO</v>
      </c>
    </row>
    <row r="7696" spans="41:45" x14ac:dyDescent="0.2">
      <c r="AO7696" t="s">
        <v>7815</v>
      </c>
      <c r="AP7696" s="20" t="s">
        <v>188</v>
      </c>
      <c r="AQ7696" s="28">
        <v>2903</v>
      </c>
      <c r="AR7696" s="20" t="s">
        <v>19</v>
      </c>
      <c r="AS7696" s="32" t="str">
        <f t="shared" si="132"/>
        <v>FALSO</v>
      </c>
    </row>
    <row r="7697" spans="41:45" x14ac:dyDescent="0.2">
      <c r="AO7697" t="s">
        <v>7816</v>
      </c>
      <c r="AP7697" s="20" t="s">
        <v>225</v>
      </c>
      <c r="AQ7697" s="28">
        <v>3043</v>
      </c>
      <c r="AR7697" s="20" t="s">
        <v>20</v>
      </c>
      <c r="AS7697" s="32" t="str">
        <f t="shared" si="132"/>
        <v>FALSO</v>
      </c>
    </row>
    <row r="7698" spans="41:45" x14ac:dyDescent="0.2">
      <c r="AO7698" t="s">
        <v>7817</v>
      </c>
      <c r="AP7698" s="20" t="s">
        <v>67</v>
      </c>
      <c r="AQ7698" s="28">
        <v>2928</v>
      </c>
      <c r="AR7698" s="20" t="s">
        <v>19</v>
      </c>
      <c r="AS7698" s="32" t="str">
        <f t="shared" si="132"/>
        <v>FALSO</v>
      </c>
    </row>
    <row r="7699" spans="41:45" x14ac:dyDescent="0.2">
      <c r="AO7699" t="s">
        <v>7818</v>
      </c>
      <c r="AP7699" s="20" t="s">
        <v>114</v>
      </c>
      <c r="AQ7699" s="28">
        <v>1891</v>
      </c>
      <c r="AR7699" s="20" t="s">
        <v>18</v>
      </c>
      <c r="AS7699" s="32" t="str">
        <f t="shared" si="132"/>
        <v>FALSO</v>
      </c>
    </row>
    <row r="7700" spans="41:45" x14ac:dyDescent="0.2">
      <c r="AO7700" t="s">
        <v>7819</v>
      </c>
      <c r="AP7700" s="20" t="s">
        <v>94</v>
      </c>
      <c r="AQ7700" s="28">
        <v>2114</v>
      </c>
      <c r="AR7700" s="20" t="s">
        <v>19</v>
      </c>
      <c r="AS7700" s="32" t="str">
        <f t="shared" si="132"/>
        <v>VERO</v>
      </c>
    </row>
    <row r="7701" spans="41:45" x14ac:dyDescent="0.2">
      <c r="AO7701" t="s">
        <v>7820</v>
      </c>
      <c r="AP7701" s="20" t="s">
        <v>66</v>
      </c>
      <c r="AQ7701" s="28">
        <v>1451</v>
      </c>
      <c r="AR7701" s="20" t="s">
        <v>18</v>
      </c>
      <c r="AS7701" s="32" t="str">
        <f t="shared" si="132"/>
        <v>VERO</v>
      </c>
    </row>
    <row r="7702" spans="41:45" x14ac:dyDescent="0.2">
      <c r="AO7702" t="s">
        <v>7821</v>
      </c>
      <c r="AP7702" s="20" t="s">
        <v>97</v>
      </c>
      <c r="AQ7702" s="28">
        <v>3131</v>
      </c>
      <c r="AR7702" s="20" t="s">
        <v>20</v>
      </c>
      <c r="AS7702" s="32" t="str">
        <f t="shared" si="132"/>
        <v>VERO</v>
      </c>
    </row>
    <row r="7703" spans="41:45" x14ac:dyDescent="0.2">
      <c r="AO7703" t="s">
        <v>7822</v>
      </c>
      <c r="AP7703" s="20" t="s">
        <v>214</v>
      </c>
      <c r="AQ7703" s="28">
        <v>3466</v>
      </c>
      <c r="AR7703" s="20" t="s">
        <v>20</v>
      </c>
      <c r="AS7703" s="32" t="str">
        <f t="shared" si="132"/>
        <v>FALSO</v>
      </c>
    </row>
    <row r="7704" spans="41:45" x14ac:dyDescent="0.2">
      <c r="AO7704" t="s">
        <v>7823</v>
      </c>
      <c r="AP7704" s="20" t="s">
        <v>177</v>
      </c>
      <c r="AQ7704" s="28">
        <v>2948</v>
      </c>
      <c r="AR7704" s="20" t="s">
        <v>19</v>
      </c>
      <c r="AS7704" s="32" t="str">
        <f t="shared" si="132"/>
        <v>FALSO</v>
      </c>
    </row>
    <row r="7705" spans="41:45" x14ac:dyDescent="0.2">
      <c r="AO7705" t="s">
        <v>7824</v>
      </c>
      <c r="AP7705" s="20" t="s">
        <v>120</v>
      </c>
      <c r="AQ7705" s="28">
        <v>1499</v>
      </c>
      <c r="AR7705" s="20" t="s">
        <v>18</v>
      </c>
      <c r="AS7705" s="32" t="str">
        <f t="shared" si="132"/>
        <v>FALSO</v>
      </c>
    </row>
    <row r="7706" spans="41:45" x14ac:dyDescent="0.2">
      <c r="AO7706" t="s">
        <v>7825</v>
      </c>
      <c r="AP7706" s="20" t="s">
        <v>221</v>
      </c>
      <c r="AQ7706" s="28">
        <v>2398</v>
      </c>
      <c r="AR7706" s="20" t="s">
        <v>19</v>
      </c>
      <c r="AS7706" s="32" t="str">
        <f t="shared" ref="AS7706:AS7769" si="133">IF((LOOKUP(AP7706,$AT$3:$AT$60))=AP7706,"VERO","FALSO")</f>
        <v>FALSO</v>
      </c>
    </row>
    <row r="7707" spans="41:45" x14ac:dyDescent="0.2">
      <c r="AO7707" t="s">
        <v>7826</v>
      </c>
      <c r="AP7707" s="20" t="s">
        <v>135</v>
      </c>
      <c r="AQ7707" s="28">
        <v>1600</v>
      </c>
      <c r="AR7707" s="20" t="s">
        <v>18</v>
      </c>
      <c r="AS7707" s="32" t="str">
        <f t="shared" si="133"/>
        <v>VERO</v>
      </c>
    </row>
    <row r="7708" spans="41:45" x14ac:dyDescent="0.2">
      <c r="AO7708" t="s">
        <v>7827</v>
      </c>
      <c r="AP7708" s="20" t="s">
        <v>47</v>
      </c>
      <c r="AQ7708" s="28">
        <v>2404</v>
      </c>
      <c r="AR7708" s="20" t="s">
        <v>19</v>
      </c>
      <c r="AS7708" s="32" t="str">
        <f t="shared" si="133"/>
        <v>FALSO</v>
      </c>
    </row>
    <row r="7709" spans="41:45" x14ac:dyDescent="0.2">
      <c r="AO7709" t="s">
        <v>7828</v>
      </c>
      <c r="AP7709" s="20" t="s">
        <v>191</v>
      </c>
      <c r="AQ7709" s="28">
        <v>2641</v>
      </c>
      <c r="AR7709" s="20" t="s">
        <v>19</v>
      </c>
      <c r="AS7709" s="32" t="str">
        <f t="shared" si="133"/>
        <v>FALSO</v>
      </c>
    </row>
    <row r="7710" spans="41:45" x14ac:dyDescent="0.2">
      <c r="AO7710" t="s">
        <v>7829</v>
      </c>
      <c r="AP7710" s="20" t="s">
        <v>191</v>
      </c>
      <c r="AQ7710" s="28">
        <v>3362</v>
      </c>
      <c r="AR7710" s="20" t="s">
        <v>20</v>
      </c>
      <c r="AS7710" s="32" t="str">
        <f t="shared" si="133"/>
        <v>FALSO</v>
      </c>
    </row>
    <row r="7711" spans="41:45" x14ac:dyDescent="0.2">
      <c r="AO7711" t="s">
        <v>7830</v>
      </c>
      <c r="AP7711" s="20" t="s">
        <v>221</v>
      </c>
      <c r="AQ7711" s="28">
        <v>2418</v>
      </c>
      <c r="AR7711" s="20" t="s">
        <v>19</v>
      </c>
      <c r="AS7711" s="32" t="str">
        <f t="shared" si="133"/>
        <v>FALSO</v>
      </c>
    </row>
    <row r="7712" spans="41:45" x14ac:dyDescent="0.2">
      <c r="AO7712" t="s">
        <v>7831</v>
      </c>
      <c r="AP7712" s="20" t="s">
        <v>63</v>
      </c>
      <c r="AQ7712" s="28">
        <v>3234</v>
      </c>
      <c r="AR7712" s="20" t="s">
        <v>20</v>
      </c>
      <c r="AS7712" s="32" t="str">
        <f t="shared" si="133"/>
        <v>FALSO</v>
      </c>
    </row>
    <row r="7713" spans="41:45" x14ac:dyDescent="0.2">
      <c r="AO7713" t="s">
        <v>7832</v>
      </c>
      <c r="AP7713" s="20" t="s">
        <v>47</v>
      </c>
      <c r="AQ7713" s="28">
        <v>2532</v>
      </c>
      <c r="AR7713" s="20" t="s">
        <v>19</v>
      </c>
      <c r="AS7713" s="32" t="str">
        <f t="shared" si="133"/>
        <v>FALSO</v>
      </c>
    </row>
    <row r="7714" spans="41:45" x14ac:dyDescent="0.2">
      <c r="AO7714" t="s">
        <v>7833</v>
      </c>
      <c r="AP7714" s="20" t="s">
        <v>27</v>
      </c>
      <c r="AQ7714" s="28">
        <v>2344</v>
      </c>
      <c r="AR7714" s="20" t="s">
        <v>19</v>
      </c>
      <c r="AS7714" s="32" t="str">
        <f t="shared" si="133"/>
        <v>FALSO</v>
      </c>
    </row>
    <row r="7715" spans="41:45" x14ac:dyDescent="0.2">
      <c r="AO7715" t="s">
        <v>7834</v>
      </c>
      <c r="AP7715" s="20" t="s">
        <v>103</v>
      </c>
      <c r="AQ7715" s="28">
        <v>1137</v>
      </c>
      <c r="AR7715" s="20" t="s">
        <v>17</v>
      </c>
      <c r="AS7715" s="32" t="str">
        <f t="shared" si="133"/>
        <v>VERO</v>
      </c>
    </row>
    <row r="7716" spans="41:45" x14ac:dyDescent="0.2">
      <c r="AO7716" t="s">
        <v>7835</v>
      </c>
      <c r="AP7716" s="20" t="s">
        <v>212</v>
      </c>
      <c r="AQ7716" s="28">
        <v>3259</v>
      </c>
      <c r="AR7716" s="20" t="s">
        <v>20</v>
      </c>
      <c r="AS7716" s="32" t="str">
        <f t="shared" si="133"/>
        <v>FALSO</v>
      </c>
    </row>
    <row r="7717" spans="41:45" x14ac:dyDescent="0.2">
      <c r="AO7717" t="s">
        <v>7836</v>
      </c>
      <c r="AP7717" s="20" t="s">
        <v>114</v>
      </c>
      <c r="AQ7717" s="28">
        <v>2113</v>
      </c>
      <c r="AR7717" s="20" t="s">
        <v>19</v>
      </c>
      <c r="AS7717" s="32" t="str">
        <f t="shared" si="133"/>
        <v>FALSO</v>
      </c>
    </row>
    <row r="7718" spans="41:45" x14ac:dyDescent="0.2">
      <c r="AO7718" t="s">
        <v>7837</v>
      </c>
      <c r="AP7718" s="20" t="s">
        <v>98</v>
      </c>
      <c r="AQ7718" s="28">
        <v>3243</v>
      </c>
      <c r="AR7718" s="20" t="s">
        <v>20</v>
      </c>
      <c r="AS7718" s="32" t="str">
        <f t="shared" si="133"/>
        <v>FALSO</v>
      </c>
    </row>
    <row r="7719" spans="41:45" x14ac:dyDescent="0.2">
      <c r="AO7719" t="s">
        <v>7838</v>
      </c>
      <c r="AP7719" s="20" t="s">
        <v>188</v>
      </c>
      <c r="AQ7719" s="28">
        <v>2619</v>
      </c>
      <c r="AR7719" s="20" t="s">
        <v>19</v>
      </c>
      <c r="AS7719" s="32" t="str">
        <f t="shared" si="133"/>
        <v>FALSO</v>
      </c>
    </row>
    <row r="7720" spans="41:45" x14ac:dyDescent="0.2">
      <c r="AO7720" t="s">
        <v>7839</v>
      </c>
      <c r="AP7720" s="20" t="s">
        <v>150</v>
      </c>
      <c r="AQ7720" s="28">
        <v>1544</v>
      </c>
      <c r="AR7720" s="20" t="s">
        <v>18</v>
      </c>
      <c r="AS7720" s="32" t="str">
        <f t="shared" si="133"/>
        <v>VERO</v>
      </c>
    </row>
    <row r="7721" spans="41:45" x14ac:dyDescent="0.2">
      <c r="AO7721" t="s">
        <v>7840</v>
      </c>
      <c r="AP7721" s="20" t="s">
        <v>188</v>
      </c>
      <c r="AQ7721" s="28">
        <v>2619</v>
      </c>
      <c r="AR7721" s="20" t="s">
        <v>19</v>
      </c>
      <c r="AS7721" s="32" t="str">
        <f t="shared" si="133"/>
        <v>FALSO</v>
      </c>
    </row>
    <row r="7722" spans="41:45" x14ac:dyDescent="0.2">
      <c r="AO7722" t="s">
        <v>7841</v>
      </c>
      <c r="AP7722" s="20" t="s">
        <v>198</v>
      </c>
      <c r="AQ7722" s="28">
        <v>2862</v>
      </c>
      <c r="AR7722" s="20" t="s">
        <v>19</v>
      </c>
      <c r="AS7722" s="32" t="str">
        <f t="shared" si="133"/>
        <v>FALSO</v>
      </c>
    </row>
    <row r="7723" spans="41:45" x14ac:dyDescent="0.2">
      <c r="AO7723" t="s">
        <v>7842</v>
      </c>
      <c r="AP7723" s="20" t="s">
        <v>159</v>
      </c>
      <c r="AQ7723" s="28">
        <v>4059</v>
      </c>
      <c r="AR7723" s="20" t="s">
        <v>20</v>
      </c>
      <c r="AS7723" s="32" t="str">
        <f t="shared" si="133"/>
        <v>FALSO</v>
      </c>
    </row>
    <row r="7724" spans="41:45" x14ac:dyDescent="0.2">
      <c r="AO7724" t="s">
        <v>7843</v>
      </c>
      <c r="AP7724" s="20" t="s">
        <v>82</v>
      </c>
      <c r="AQ7724" s="28">
        <v>3799</v>
      </c>
      <c r="AR7724" s="20" t="s">
        <v>20</v>
      </c>
      <c r="AS7724" s="32" t="str">
        <f t="shared" si="133"/>
        <v>FALSO</v>
      </c>
    </row>
    <row r="7725" spans="41:45" x14ac:dyDescent="0.2">
      <c r="AO7725" t="s">
        <v>7844</v>
      </c>
      <c r="AP7725" s="20" t="s">
        <v>97</v>
      </c>
      <c r="AQ7725" s="28">
        <v>1492</v>
      </c>
      <c r="AR7725" s="20" t="s">
        <v>18</v>
      </c>
      <c r="AS7725" s="32" t="str">
        <f t="shared" si="133"/>
        <v>VERO</v>
      </c>
    </row>
    <row r="7726" spans="41:45" x14ac:dyDescent="0.2">
      <c r="AO7726" t="s">
        <v>7845</v>
      </c>
      <c r="AP7726" s="20" t="s">
        <v>177</v>
      </c>
      <c r="AQ7726" s="28">
        <v>2555</v>
      </c>
      <c r="AR7726" s="20" t="s">
        <v>19</v>
      </c>
      <c r="AS7726" s="32" t="str">
        <f t="shared" si="133"/>
        <v>FALSO</v>
      </c>
    </row>
    <row r="7727" spans="41:45" x14ac:dyDescent="0.2">
      <c r="AO7727" t="s">
        <v>7846</v>
      </c>
      <c r="AP7727" s="20" t="s">
        <v>35</v>
      </c>
      <c r="AQ7727" s="28">
        <v>2132</v>
      </c>
      <c r="AR7727" s="20" t="s">
        <v>19</v>
      </c>
      <c r="AS7727" s="32" t="str">
        <f t="shared" si="133"/>
        <v>VERO</v>
      </c>
    </row>
    <row r="7728" spans="41:45" x14ac:dyDescent="0.2">
      <c r="AO7728" t="s">
        <v>7847</v>
      </c>
      <c r="AP7728" s="20" t="s">
        <v>65</v>
      </c>
      <c r="AQ7728" s="28">
        <v>2996</v>
      </c>
      <c r="AR7728" s="20" t="s">
        <v>19</v>
      </c>
      <c r="AS7728" s="32" t="str">
        <f t="shared" si="133"/>
        <v>FALSO</v>
      </c>
    </row>
    <row r="7729" spans="41:45" x14ac:dyDescent="0.2">
      <c r="AO7729" t="s">
        <v>7848</v>
      </c>
      <c r="AP7729" s="20" t="s">
        <v>177</v>
      </c>
      <c r="AQ7729" s="28">
        <v>3260</v>
      </c>
      <c r="AR7729" s="20" t="s">
        <v>20</v>
      </c>
      <c r="AS7729" s="32" t="str">
        <f t="shared" si="133"/>
        <v>FALSO</v>
      </c>
    </row>
    <row r="7730" spans="41:45" x14ac:dyDescent="0.2">
      <c r="AO7730" t="s">
        <v>7849</v>
      </c>
      <c r="AP7730" s="20" t="s">
        <v>209</v>
      </c>
      <c r="AQ7730" s="28">
        <v>2252</v>
      </c>
      <c r="AR7730" s="20" t="s">
        <v>19</v>
      </c>
      <c r="AS7730" s="32" t="str">
        <f t="shared" si="133"/>
        <v>FALSO</v>
      </c>
    </row>
    <row r="7731" spans="41:45" x14ac:dyDescent="0.2">
      <c r="AO7731" t="s">
        <v>7850</v>
      </c>
      <c r="AP7731" s="20" t="s">
        <v>34</v>
      </c>
      <c r="AQ7731" s="28">
        <v>3108</v>
      </c>
      <c r="AR7731" s="20" t="s">
        <v>20</v>
      </c>
      <c r="AS7731" s="32" t="str">
        <f t="shared" si="133"/>
        <v>FALSO</v>
      </c>
    </row>
    <row r="7732" spans="41:45" x14ac:dyDescent="0.2">
      <c r="AO7732" t="s">
        <v>7851</v>
      </c>
      <c r="AP7732" s="20" t="s">
        <v>191</v>
      </c>
      <c r="AQ7732" s="28">
        <v>2586</v>
      </c>
      <c r="AR7732" s="20" t="s">
        <v>19</v>
      </c>
      <c r="AS7732" s="32" t="str">
        <f t="shared" si="133"/>
        <v>FALSO</v>
      </c>
    </row>
    <row r="7733" spans="41:45" x14ac:dyDescent="0.2">
      <c r="AO7733" t="s">
        <v>7852</v>
      </c>
      <c r="AP7733" s="20" t="s">
        <v>191</v>
      </c>
      <c r="AQ7733" s="28">
        <v>2601</v>
      </c>
      <c r="AR7733" s="20" t="s">
        <v>19</v>
      </c>
      <c r="AS7733" s="32" t="str">
        <f t="shared" si="133"/>
        <v>FALSO</v>
      </c>
    </row>
    <row r="7734" spans="41:45" x14ac:dyDescent="0.2">
      <c r="AO7734" t="s">
        <v>7853</v>
      </c>
      <c r="AP7734" s="20" t="s">
        <v>112</v>
      </c>
      <c r="AQ7734" s="28">
        <v>831</v>
      </c>
      <c r="AR7734" s="20" t="s">
        <v>16</v>
      </c>
      <c r="AS7734" s="32" t="str">
        <f t="shared" si="133"/>
        <v>VERO</v>
      </c>
    </row>
    <row r="7735" spans="41:45" x14ac:dyDescent="0.2">
      <c r="AO7735" t="s">
        <v>7854</v>
      </c>
      <c r="AP7735" s="20" t="s">
        <v>171</v>
      </c>
      <c r="AQ7735" s="28">
        <v>2345</v>
      </c>
      <c r="AR7735" s="20" t="s">
        <v>19</v>
      </c>
      <c r="AS7735" s="32" t="str">
        <f t="shared" si="133"/>
        <v>VERO</v>
      </c>
    </row>
    <row r="7736" spans="41:45" x14ac:dyDescent="0.2">
      <c r="AO7736" t="s">
        <v>7855</v>
      </c>
      <c r="AP7736" s="20" t="s">
        <v>98</v>
      </c>
      <c r="AQ7736" s="28">
        <v>2578</v>
      </c>
      <c r="AR7736" s="20" t="s">
        <v>19</v>
      </c>
      <c r="AS7736" s="32" t="str">
        <f t="shared" si="133"/>
        <v>FALSO</v>
      </c>
    </row>
    <row r="7737" spans="41:45" x14ac:dyDescent="0.2">
      <c r="AO7737" t="s">
        <v>7856</v>
      </c>
      <c r="AP7737" s="20" t="s">
        <v>55</v>
      </c>
      <c r="AQ7737" s="28">
        <v>1663</v>
      </c>
      <c r="AR7737" s="20" t="s">
        <v>18</v>
      </c>
      <c r="AS7737" s="32" t="str">
        <f t="shared" si="133"/>
        <v>VERO</v>
      </c>
    </row>
    <row r="7738" spans="41:45" x14ac:dyDescent="0.2">
      <c r="AO7738" t="s">
        <v>7857</v>
      </c>
      <c r="AP7738" s="20" t="s">
        <v>38</v>
      </c>
      <c r="AQ7738" s="28">
        <v>1864</v>
      </c>
      <c r="AR7738" s="20" t="s">
        <v>18</v>
      </c>
      <c r="AS7738" s="32" t="str">
        <f t="shared" si="133"/>
        <v>VERO</v>
      </c>
    </row>
    <row r="7739" spans="41:45" x14ac:dyDescent="0.2">
      <c r="AO7739" t="s">
        <v>7858</v>
      </c>
      <c r="AP7739" s="20" t="s">
        <v>94</v>
      </c>
      <c r="AQ7739" s="28">
        <v>1119</v>
      </c>
      <c r="AR7739" s="20" t="s">
        <v>17</v>
      </c>
      <c r="AS7739" s="32" t="str">
        <f t="shared" si="133"/>
        <v>VERO</v>
      </c>
    </row>
    <row r="7740" spans="41:45" x14ac:dyDescent="0.2">
      <c r="AO7740" t="s">
        <v>7859</v>
      </c>
      <c r="AP7740" s="20" t="s">
        <v>126</v>
      </c>
      <c r="AQ7740" s="28">
        <v>1561</v>
      </c>
      <c r="AR7740" s="20" t="s">
        <v>18</v>
      </c>
      <c r="AS7740" s="32" t="str">
        <f t="shared" si="133"/>
        <v>VERO</v>
      </c>
    </row>
    <row r="7741" spans="41:45" x14ac:dyDescent="0.2">
      <c r="AO7741" t="s">
        <v>7860</v>
      </c>
      <c r="AP7741" s="20" t="s">
        <v>108</v>
      </c>
      <c r="AQ7741" s="28">
        <v>1107</v>
      </c>
      <c r="AR7741" s="20" t="s">
        <v>17</v>
      </c>
      <c r="AS7741" s="32" t="str">
        <f t="shared" si="133"/>
        <v>VERO</v>
      </c>
    </row>
    <row r="7742" spans="41:45" x14ac:dyDescent="0.2">
      <c r="AO7742" t="s">
        <v>7861</v>
      </c>
      <c r="AP7742" s="20" t="s">
        <v>206</v>
      </c>
      <c r="AQ7742" s="28">
        <v>2596</v>
      </c>
      <c r="AR7742" s="20" t="s">
        <v>19</v>
      </c>
      <c r="AS7742" s="32" t="str">
        <f t="shared" si="133"/>
        <v>FALSO</v>
      </c>
    </row>
    <row r="7743" spans="41:45" x14ac:dyDescent="0.2">
      <c r="AO7743" t="s">
        <v>7862</v>
      </c>
      <c r="AP7743" s="20" t="s">
        <v>82</v>
      </c>
      <c r="AQ7743" s="28">
        <v>4314</v>
      </c>
      <c r="AR7743" s="20" t="s">
        <v>20</v>
      </c>
      <c r="AS7743" s="32" t="str">
        <f t="shared" si="133"/>
        <v>FALSO</v>
      </c>
    </row>
    <row r="7744" spans="41:45" x14ac:dyDescent="0.2">
      <c r="AO7744" t="s">
        <v>7863</v>
      </c>
      <c r="AP7744" s="20" t="s">
        <v>47</v>
      </c>
      <c r="AQ7744" s="28">
        <v>2537</v>
      </c>
      <c r="AR7744" s="20" t="s">
        <v>19</v>
      </c>
      <c r="AS7744" s="32" t="str">
        <f t="shared" si="133"/>
        <v>FALSO</v>
      </c>
    </row>
    <row r="7745" spans="41:45" x14ac:dyDescent="0.2">
      <c r="AO7745" t="s">
        <v>7864</v>
      </c>
      <c r="AP7745" s="20" t="s">
        <v>225</v>
      </c>
      <c r="AQ7745" s="28">
        <v>2426</v>
      </c>
      <c r="AR7745" s="20" t="s">
        <v>19</v>
      </c>
      <c r="AS7745" s="32" t="str">
        <f t="shared" si="133"/>
        <v>FALSO</v>
      </c>
    </row>
    <row r="7746" spans="41:45" x14ac:dyDescent="0.2">
      <c r="AO7746" t="s">
        <v>7865</v>
      </c>
      <c r="AP7746" s="20" t="s">
        <v>72</v>
      </c>
      <c r="AQ7746" s="28">
        <v>1662</v>
      </c>
      <c r="AR7746" s="20" t="s">
        <v>18</v>
      </c>
      <c r="AS7746" s="32" t="str">
        <f t="shared" si="133"/>
        <v>VERO</v>
      </c>
    </row>
    <row r="7747" spans="41:45" x14ac:dyDescent="0.2">
      <c r="AO7747" t="s">
        <v>7866</v>
      </c>
      <c r="AP7747" s="20" t="s">
        <v>98</v>
      </c>
      <c r="AQ7747" s="28">
        <v>2559</v>
      </c>
      <c r="AR7747" s="20" t="s">
        <v>19</v>
      </c>
      <c r="AS7747" s="32" t="str">
        <f t="shared" si="133"/>
        <v>FALSO</v>
      </c>
    </row>
    <row r="7748" spans="41:45" x14ac:dyDescent="0.2">
      <c r="AO7748" t="s">
        <v>7867</v>
      </c>
      <c r="AP7748" s="20" t="s">
        <v>203</v>
      </c>
      <c r="AQ7748" s="28">
        <v>2354</v>
      </c>
      <c r="AR7748" s="20" t="s">
        <v>19</v>
      </c>
      <c r="AS7748" s="32" t="str">
        <f t="shared" si="133"/>
        <v>FALSO</v>
      </c>
    </row>
    <row r="7749" spans="41:45" x14ac:dyDescent="0.2">
      <c r="AO7749" t="s">
        <v>7868</v>
      </c>
      <c r="AP7749" s="20" t="s">
        <v>227</v>
      </c>
      <c r="AQ7749" s="28">
        <v>2751</v>
      </c>
      <c r="AR7749" s="20" t="s">
        <v>19</v>
      </c>
      <c r="AS7749" s="32" t="str">
        <f t="shared" si="133"/>
        <v>FALSO</v>
      </c>
    </row>
    <row r="7750" spans="41:45" x14ac:dyDescent="0.2">
      <c r="AO7750" t="s">
        <v>7869</v>
      </c>
      <c r="AP7750" s="20" t="s">
        <v>34</v>
      </c>
      <c r="AQ7750" s="28">
        <v>2389</v>
      </c>
      <c r="AR7750" s="20" t="s">
        <v>19</v>
      </c>
      <c r="AS7750" s="32" t="str">
        <f t="shared" si="133"/>
        <v>FALSO</v>
      </c>
    </row>
    <row r="7751" spans="41:45" x14ac:dyDescent="0.2">
      <c r="AO7751" t="s">
        <v>7870</v>
      </c>
      <c r="AP7751" s="20" t="s">
        <v>63</v>
      </c>
      <c r="AQ7751" s="28">
        <v>2340</v>
      </c>
      <c r="AR7751" s="20" t="s">
        <v>19</v>
      </c>
      <c r="AS7751" s="32" t="str">
        <f t="shared" si="133"/>
        <v>FALSO</v>
      </c>
    </row>
    <row r="7752" spans="41:45" x14ac:dyDescent="0.2">
      <c r="AO7752" t="s">
        <v>7871</v>
      </c>
      <c r="AP7752" s="20" t="s">
        <v>63</v>
      </c>
      <c r="AQ7752" s="28">
        <v>2369</v>
      </c>
      <c r="AR7752" s="20" t="s">
        <v>19</v>
      </c>
      <c r="AS7752" s="32" t="str">
        <f t="shared" si="133"/>
        <v>FALSO</v>
      </c>
    </row>
    <row r="7753" spans="41:45" x14ac:dyDescent="0.2">
      <c r="AO7753" t="s">
        <v>7872</v>
      </c>
      <c r="AP7753" s="20" t="s">
        <v>34</v>
      </c>
      <c r="AQ7753" s="28">
        <v>2423</v>
      </c>
      <c r="AR7753" s="20" t="s">
        <v>19</v>
      </c>
      <c r="AS7753" s="32" t="str">
        <f t="shared" si="133"/>
        <v>FALSO</v>
      </c>
    </row>
    <row r="7754" spans="41:45" x14ac:dyDescent="0.2">
      <c r="AO7754" t="s">
        <v>7873</v>
      </c>
      <c r="AP7754" s="20" t="s">
        <v>34</v>
      </c>
      <c r="AQ7754" s="28">
        <v>2425</v>
      </c>
      <c r="AR7754" s="20" t="s">
        <v>19</v>
      </c>
      <c r="AS7754" s="32" t="str">
        <f t="shared" si="133"/>
        <v>FALSO</v>
      </c>
    </row>
    <row r="7755" spans="41:45" x14ac:dyDescent="0.2">
      <c r="AO7755" t="s">
        <v>7874</v>
      </c>
      <c r="AP7755" s="20" t="s">
        <v>65</v>
      </c>
      <c r="AQ7755" s="28">
        <v>2727</v>
      </c>
      <c r="AR7755" s="20" t="s">
        <v>19</v>
      </c>
      <c r="AS7755" s="32" t="str">
        <f t="shared" si="133"/>
        <v>FALSO</v>
      </c>
    </row>
    <row r="7756" spans="41:45" x14ac:dyDescent="0.2">
      <c r="AO7756" t="s">
        <v>7875</v>
      </c>
      <c r="AP7756" s="20" t="s">
        <v>48</v>
      </c>
      <c r="AQ7756" s="28">
        <v>2431</v>
      </c>
      <c r="AR7756" s="20" t="s">
        <v>19</v>
      </c>
      <c r="AS7756" s="32" t="str">
        <f t="shared" si="133"/>
        <v>VERO</v>
      </c>
    </row>
    <row r="7757" spans="41:45" x14ac:dyDescent="0.2">
      <c r="AO7757" t="s">
        <v>7876</v>
      </c>
      <c r="AP7757" s="20" t="s">
        <v>147</v>
      </c>
      <c r="AQ7757" s="28">
        <v>2988</v>
      </c>
      <c r="AR7757" s="20" t="s">
        <v>19</v>
      </c>
      <c r="AS7757" s="32" t="str">
        <f t="shared" si="133"/>
        <v>FALSO</v>
      </c>
    </row>
    <row r="7758" spans="41:45" x14ac:dyDescent="0.2">
      <c r="AO7758" t="s">
        <v>7877</v>
      </c>
      <c r="AP7758" s="20" t="s">
        <v>589</v>
      </c>
      <c r="AQ7758" s="28">
        <v>3153</v>
      </c>
      <c r="AR7758" s="20" t="s">
        <v>20</v>
      </c>
      <c r="AS7758" s="32" t="str">
        <f t="shared" si="133"/>
        <v>FALSO</v>
      </c>
    </row>
    <row r="7759" spans="41:45" x14ac:dyDescent="0.2">
      <c r="AO7759" t="s">
        <v>7878</v>
      </c>
      <c r="AP7759" s="20" t="s">
        <v>191</v>
      </c>
      <c r="AQ7759" s="28">
        <v>2498</v>
      </c>
      <c r="AR7759" s="20" t="s">
        <v>19</v>
      </c>
      <c r="AS7759" s="32" t="str">
        <f t="shared" si="133"/>
        <v>FALSO</v>
      </c>
    </row>
    <row r="7760" spans="41:45" x14ac:dyDescent="0.2">
      <c r="AO7760" t="s">
        <v>7879</v>
      </c>
      <c r="AP7760" s="20" t="s">
        <v>47</v>
      </c>
      <c r="AQ7760" s="28">
        <v>2586</v>
      </c>
      <c r="AR7760" s="20" t="s">
        <v>19</v>
      </c>
      <c r="AS7760" s="32" t="str">
        <f t="shared" si="133"/>
        <v>FALSO</v>
      </c>
    </row>
    <row r="7761" spans="41:45" x14ac:dyDescent="0.2">
      <c r="AO7761" t="s">
        <v>7880</v>
      </c>
      <c r="AP7761" s="20" t="s">
        <v>214</v>
      </c>
      <c r="AQ7761" s="28">
        <v>4358</v>
      </c>
      <c r="AR7761" s="20" t="s">
        <v>20</v>
      </c>
      <c r="AS7761" s="32" t="str">
        <f t="shared" si="133"/>
        <v>FALSO</v>
      </c>
    </row>
    <row r="7762" spans="41:45" x14ac:dyDescent="0.2">
      <c r="AO7762" t="s">
        <v>7881</v>
      </c>
      <c r="AP7762" s="20" t="s">
        <v>65</v>
      </c>
      <c r="AQ7762" s="28">
        <v>3306</v>
      </c>
      <c r="AR7762" s="20" t="s">
        <v>20</v>
      </c>
      <c r="AS7762" s="32" t="str">
        <f t="shared" si="133"/>
        <v>FALSO</v>
      </c>
    </row>
    <row r="7763" spans="41:45" x14ac:dyDescent="0.2">
      <c r="AO7763" t="s">
        <v>7882</v>
      </c>
      <c r="AP7763" s="20" t="s">
        <v>129</v>
      </c>
      <c r="AQ7763" s="28">
        <v>2979</v>
      </c>
      <c r="AR7763" s="20" t="s">
        <v>19</v>
      </c>
      <c r="AS7763" s="32" t="str">
        <f t="shared" si="133"/>
        <v>VERO</v>
      </c>
    </row>
    <row r="7764" spans="41:45" x14ac:dyDescent="0.2">
      <c r="AO7764" t="s">
        <v>7883</v>
      </c>
      <c r="AP7764" s="20" t="s">
        <v>47</v>
      </c>
      <c r="AQ7764" s="28">
        <v>2623</v>
      </c>
      <c r="AR7764" s="20" t="s">
        <v>19</v>
      </c>
      <c r="AS7764" s="32" t="str">
        <f t="shared" si="133"/>
        <v>FALSO</v>
      </c>
    </row>
    <row r="7765" spans="41:45" x14ac:dyDescent="0.2">
      <c r="AO7765" t="s">
        <v>7884</v>
      </c>
      <c r="AP7765" s="20" t="s">
        <v>156</v>
      </c>
      <c r="AQ7765" s="28">
        <v>1413</v>
      </c>
      <c r="AR7765" s="20" t="s">
        <v>18</v>
      </c>
      <c r="AS7765" s="32" t="str">
        <f t="shared" si="133"/>
        <v>VERO</v>
      </c>
    </row>
    <row r="7766" spans="41:45" x14ac:dyDescent="0.2">
      <c r="AO7766" t="s">
        <v>7885</v>
      </c>
      <c r="AP7766" s="20" t="s">
        <v>182</v>
      </c>
      <c r="AQ7766" s="28">
        <v>2190</v>
      </c>
      <c r="AR7766" s="20" t="s">
        <v>19</v>
      </c>
      <c r="AS7766" s="32" t="str">
        <f t="shared" si="133"/>
        <v>FALSO</v>
      </c>
    </row>
    <row r="7767" spans="41:45" x14ac:dyDescent="0.2">
      <c r="AO7767" t="s">
        <v>7886</v>
      </c>
      <c r="AP7767" s="20" t="s">
        <v>103</v>
      </c>
      <c r="AQ7767" s="28">
        <v>1104</v>
      </c>
      <c r="AR7767" s="20" t="s">
        <v>17</v>
      </c>
      <c r="AS7767" s="32" t="str">
        <f t="shared" si="133"/>
        <v>VERO</v>
      </c>
    </row>
    <row r="7768" spans="41:45" x14ac:dyDescent="0.2">
      <c r="AO7768" t="s">
        <v>7887</v>
      </c>
      <c r="AP7768" s="20" t="s">
        <v>78</v>
      </c>
      <c r="AQ7768" s="28">
        <v>2403</v>
      </c>
      <c r="AR7768" s="20" t="s">
        <v>19</v>
      </c>
      <c r="AS7768" s="32" t="str">
        <f t="shared" si="133"/>
        <v>FALSO</v>
      </c>
    </row>
    <row r="7769" spans="41:45" x14ac:dyDescent="0.2">
      <c r="AO7769" t="s">
        <v>7888</v>
      </c>
      <c r="AP7769" s="20" t="s">
        <v>78</v>
      </c>
      <c r="AQ7769" s="28">
        <v>2479</v>
      </c>
      <c r="AR7769" s="20" t="s">
        <v>19</v>
      </c>
      <c r="AS7769" s="32" t="str">
        <f t="shared" si="133"/>
        <v>FALSO</v>
      </c>
    </row>
    <row r="7770" spans="41:45" x14ac:dyDescent="0.2">
      <c r="AO7770" t="s">
        <v>7889</v>
      </c>
      <c r="AP7770" s="20" t="s">
        <v>177</v>
      </c>
      <c r="AQ7770" s="28">
        <v>2607</v>
      </c>
      <c r="AR7770" s="20" t="s">
        <v>19</v>
      </c>
      <c r="AS7770" s="32" t="str">
        <f t="shared" ref="AS7770:AS7833" si="134">IF((LOOKUP(AP7770,$AT$3:$AT$60))=AP7770,"VERO","FALSO")</f>
        <v>FALSO</v>
      </c>
    </row>
    <row r="7771" spans="41:45" x14ac:dyDescent="0.2">
      <c r="AO7771" t="s">
        <v>7890</v>
      </c>
      <c r="AP7771" s="20" t="s">
        <v>90</v>
      </c>
      <c r="AQ7771" s="28">
        <v>2014</v>
      </c>
      <c r="AR7771" s="20" t="s">
        <v>18</v>
      </c>
      <c r="AS7771" s="32" t="str">
        <f t="shared" si="134"/>
        <v>VERO</v>
      </c>
    </row>
    <row r="7772" spans="41:45" x14ac:dyDescent="0.2">
      <c r="AO7772" t="s">
        <v>7891</v>
      </c>
      <c r="AP7772" s="20" t="s">
        <v>159</v>
      </c>
      <c r="AQ7772" s="28">
        <v>2468</v>
      </c>
      <c r="AR7772" s="20" t="s">
        <v>19</v>
      </c>
      <c r="AS7772" s="32" t="str">
        <f t="shared" si="134"/>
        <v>FALSO</v>
      </c>
    </row>
    <row r="7773" spans="41:45" x14ac:dyDescent="0.2">
      <c r="AO7773" t="s">
        <v>7892</v>
      </c>
      <c r="AP7773" s="20" t="s">
        <v>159</v>
      </c>
      <c r="AQ7773" s="28">
        <v>2427</v>
      </c>
      <c r="AR7773" s="20" t="s">
        <v>19</v>
      </c>
      <c r="AS7773" s="32" t="str">
        <f t="shared" si="134"/>
        <v>FALSO</v>
      </c>
    </row>
    <row r="7774" spans="41:45" x14ac:dyDescent="0.2">
      <c r="AO7774" t="s">
        <v>7893</v>
      </c>
      <c r="AP7774" s="20" t="s">
        <v>39</v>
      </c>
      <c r="AQ7774" s="28">
        <v>3744</v>
      </c>
      <c r="AR7774" s="20" t="s">
        <v>20</v>
      </c>
      <c r="AS7774" s="32" t="str">
        <f t="shared" si="134"/>
        <v>FALSO</v>
      </c>
    </row>
    <row r="7775" spans="41:45" x14ac:dyDescent="0.2">
      <c r="AO7775" t="s">
        <v>7894</v>
      </c>
      <c r="AP7775" s="20" t="s">
        <v>39</v>
      </c>
      <c r="AQ7775" s="28">
        <v>2793</v>
      </c>
      <c r="AR7775" s="20" t="s">
        <v>19</v>
      </c>
      <c r="AS7775" s="32" t="str">
        <f t="shared" si="134"/>
        <v>FALSO</v>
      </c>
    </row>
    <row r="7776" spans="41:45" x14ac:dyDescent="0.2">
      <c r="AO7776" t="s">
        <v>7895</v>
      </c>
      <c r="AP7776" s="20" t="s">
        <v>188</v>
      </c>
      <c r="AQ7776" s="28">
        <v>2619</v>
      </c>
      <c r="AR7776" s="20" t="s">
        <v>19</v>
      </c>
      <c r="AS7776" s="32" t="str">
        <f t="shared" si="134"/>
        <v>FALSO</v>
      </c>
    </row>
    <row r="7777" spans="41:45" x14ac:dyDescent="0.2">
      <c r="AO7777" t="s">
        <v>7896</v>
      </c>
      <c r="AP7777" s="20" t="s">
        <v>212</v>
      </c>
      <c r="AQ7777" s="28">
        <v>2665</v>
      </c>
      <c r="AR7777" s="20" t="s">
        <v>19</v>
      </c>
      <c r="AS7777" s="32" t="str">
        <f t="shared" si="134"/>
        <v>FALSO</v>
      </c>
    </row>
    <row r="7778" spans="41:45" x14ac:dyDescent="0.2">
      <c r="AO7778" t="s">
        <v>7897</v>
      </c>
      <c r="AP7778" s="20" t="s">
        <v>188</v>
      </c>
      <c r="AQ7778" s="28">
        <v>2628</v>
      </c>
      <c r="AR7778" s="20" t="s">
        <v>19</v>
      </c>
      <c r="AS7778" s="32" t="str">
        <f t="shared" si="134"/>
        <v>FALSO</v>
      </c>
    </row>
    <row r="7779" spans="41:45" x14ac:dyDescent="0.2">
      <c r="AO7779" t="s">
        <v>7898</v>
      </c>
      <c r="AP7779" s="20" t="s">
        <v>177</v>
      </c>
      <c r="AQ7779" s="28">
        <v>2784</v>
      </c>
      <c r="AR7779" s="20" t="s">
        <v>19</v>
      </c>
      <c r="AS7779" s="32" t="str">
        <f t="shared" si="134"/>
        <v>FALSO</v>
      </c>
    </row>
    <row r="7780" spans="41:45" x14ac:dyDescent="0.2">
      <c r="AO7780" t="s">
        <v>7899</v>
      </c>
      <c r="AP7780" s="20" t="s">
        <v>98</v>
      </c>
      <c r="AQ7780" s="28">
        <v>2555</v>
      </c>
      <c r="AR7780" s="20" t="s">
        <v>19</v>
      </c>
      <c r="AS7780" s="32" t="str">
        <f t="shared" si="134"/>
        <v>FALSO</v>
      </c>
    </row>
    <row r="7781" spans="41:45" x14ac:dyDescent="0.2">
      <c r="AO7781" t="s">
        <v>7900</v>
      </c>
      <c r="AP7781" s="20" t="s">
        <v>63</v>
      </c>
      <c r="AQ7781" s="28">
        <v>2607</v>
      </c>
      <c r="AR7781" s="20" t="s">
        <v>19</v>
      </c>
      <c r="AS7781" s="32" t="str">
        <f t="shared" si="134"/>
        <v>FALSO</v>
      </c>
    </row>
    <row r="7782" spans="41:45" x14ac:dyDescent="0.2">
      <c r="AO7782" t="s">
        <v>7901</v>
      </c>
      <c r="AP7782" s="20" t="s">
        <v>152</v>
      </c>
      <c r="AQ7782" s="28">
        <v>2534</v>
      </c>
      <c r="AR7782" s="20" t="s">
        <v>19</v>
      </c>
      <c r="AS7782" s="32" t="str">
        <f t="shared" si="134"/>
        <v>VERO</v>
      </c>
    </row>
    <row r="7783" spans="41:45" x14ac:dyDescent="0.2">
      <c r="AO7783" t="s">
        <v>7902</v>
      </c>
      <c r="AP7783" s="20" t="s">
        <v>167</v>
      </c>
      <c r="AQ7783" s="28">
        <v>2769</v>
      </c>
      <c r="AR7783" s="20" t="s">
        <v>19</v>
      </c>
      <c r="AS7783" s="32" t="str">
        <f t="shared" si="134"/>
        <v>FALSO</v>
      </c>
    </row>
    <row r="7784" spans="41:45" x14ac:dyDescent="0.2">
      <c r="AO7784" t="s">
        <v>7903</v>
      </c>
      <c r="AP7784" s="20" t="s">
        <v>203</v>
      </c>
      <c r="AQ7784" s="28">
        <v>2849</v>
      </c>
      <c r="AR7784" s="20" t="s">
        <v>19</v>
      </c>
      <c r="AS7784" s="32" t="str">
        <f t="shared" si="134"/>
        <v>FALSO</v>
      </c>
    </row>
    <row r="7785" spans="41:45" x14ac:dyDescent="0.2">
      <c r="AO7785" t="s">
        <v>7904</v>
      </c>
      <c r="AP7785" s="20" t="s">
        <v>214</v>
      </c>
      <c r="AQ7785" s="28">
        <v>3773</v>
      </c>
      <c r="AR7785" s="20" t="s">
        <v>20</v>
      </c>
      <c r="AS7785" s="32" t="str">
        <f t="shared" si="134"/>
        <v>FALSO</v>
      </c>
    </row>
    <row r="7786" spans="41:45" x14ac:dyDescent="0.2">
      <c r="AO7786" t="s">
        <v>7905</v>
      </c>
      <c r="AP7786" s="20" t="s">
        <v>206</v>
      </c>
      <c r="AQ7786" s="28">
        <v>3192</v>
      </c>
      <c r="AR7786" s="20" t="s">
        <v>20</v>
      </c>
      <c r="AS7786" s="32" t="str">
        <f t="shared" si="134"/>
        <v>FALSO</v>
      </c>
    </row>
    <row r="7787" spans="41:45" x14ac:dyDescent="0.2">
      <c r="AO7787" t="s">
        <v>7906</v>
      </c>
      <c r="AP7787" s="20" t="s">
        <v>100</v>
      </c>
      <c r="AQ7787" s="28">
        <v>1888</v>
      </c>
      <c r="AR7787" s="20" t="s">
        <v>18</v>
      </c>
      <c r="AS7787" s="32" t="str">
        <f t="shared" si="134"/>
        <v>VERO</v>
      </c>
    </row>
    <row r="7788" spans="41:45" x14ac:dyDescent="0.2">
      <c r="AO7788" t="s">
        <v>7907</v>
      </c>
      <c r="AP7788" s="20" t="s">
        <v>65</v>
      </c>
      <c r="AQ7788" s="28">
        <v>2834</v>
      </c>
      <c r="AR7788" s="20" t="s">
        <v>19</v>
      </c>
      <c r="AS7788" s="32" t="str">
        <f t="shared" si="134"/>
        <v>FALSO</v>
      </c>
    </row>
    <row r="7789" spans="41:45" x14ac:dyDescent="0.2">
      <c r="AO7789" t="s">
        <v>7908</v>
      </c>
      <c r="AP7789" s="20" t="s">
        <v>27</v>
      </c>
      <c r="AQ7789" s="28">
        <v>2466</v>
      </c>
      <c r="AR7789" s="20" t="s">
        <v>19</v>
      </c>
      <c r="AS7789" s="32" t="str">
        <f t="shared" si="134"/>
        <v>FALSO</v>
      </c>
    </row>
    <row r="7790" spans="41:45" x14ac:dyDescent="0.2">
      <c r="AO7790" t="s">
        <v>7909</v>
      </c>
      <c r="AP7790" s="20" t="s">
        <v>101</v>
      </c>
      <c r="AQ7790" s="28">
        <v>2389</v>
      </c>
      <c r="AR7790" s="20" t="s">
        <v>19</v>
      </c>
      <c r="AS7790" s="32" t="str">
        <f t="shared" si="134"/>
        <v>FALSO</v>
      </c>
    </row>
    <row r="7791" spans="41:45" x14ac:dyDescent="0.2">
      <c r="AO7791" t="s">
        <v>7910</v>
      </c>
      <c r="AP7791" s="20" t="s">
        <v>53</v>
      </c>
      <c r="AQ7791" s="28">
        <v>2671</v>
      </c>
      <c r="AR7791" s="20" t="s">
        <v>19</v>
      </c>
      <c r="AS7791" s="32" t="str">
        <f t="shared" si="134"/>
        <v>FALSO</v>
      </c>
    </row>
    <row r="7792" spans="41:45" x14ac:dyDescent="0.2">
      <c r="AO7792" t="s">
        <v>7911</v>
      </c>
      <c r="AP7792" s="20" t="s">
        <v>167</v>
      </c>
      <c r="AQ7792" s="28">
        <v>2464</v>
      </c>
      <c r="AR7792" s="20" t="s">
        <v>19</v>
      </c>
      <c r="AS7792" s="32" t="str">
        <f t="shared" si="134"/>
        <v>FALSO</v>
      </c>
    </row>
    <row r="7793" spans="41:45" x14ac:dyDescent="0.2">
      <c r="AO7793" t="s">
        <v>7912</v>
      </c>
      <c r="AP7793" s="20" t="s">
        <v>94</v>
      </c>
      <c r="AQ7793" s="28">
        <v>1587</v>
      </c>
      <c r="AR7793" s="20" t="s">
        <v>18</v>
      </c>
      <c r="AS7793" s="32" t="str">
        <f t="shared" si="134"/>
        <v>VERO</v>
      </c>
    </row>
    <row r="7794" spans="41:45" x14ac:dyDescent="0.2">
      <c r="AO7794" t="s">
        <v>7913</v>
      </c>
      <c r="AP7794" s="20" t="s">
        <v>159</v>
      </c>
      <c r="AQ7794" s="28">
        <v>3132</v>
      </c>
      <c r="AR7794" s="20" t="s">
        <v>20</v>
      </c>
      <c r="AS7794" s="32" t="str">
        <f t="shared" si="134"/>
        <v>FALSO</v>
      </c>
    </row>
    <row r="7795" spans="41:45" x14ac:dyDescent="0.2">
      <c r="AO7795" t="s">
        <v>7914</v>
      </c>
      <c r="AP7795" s="20" t="s">
        <v>177</v>
      </c>
      <c r="AQ7795" s="28">
        <v>2710</v>
      </c>
      <c r="AR7795" s="20" t="s">
        <v>19</v>
      </c>
      <c r="AS7795" s="32" t="str">
        <f t="shared" si="134"/>
        <v>FALSO</v>
      </c>
    </row>
    <row r="7796" spans="41:45" x14ac:dyDescent="0.2">
      <c r="AO7796" t="s">
        <v>7915</v>
      </c>
      <c r="AP7796" s="20" t="s">
        <v>78</v>
      </c>
      <c r="AQ7796" s="28">
        <v>2664</v>
      </c>
      <c r="AR7796" s="20" t="s">
        <v>19</v>
      </c>
      <c r="AS7796" s="32" t="str">
        <f t="shared" si="134"/>
        <v>FALSO</v>
      </c>
    </row>
    <row r="7797" spans="41:45" x14ac:dyDescent="0.2">
      <c r="AO7797" t="s">
        <v>7916</v>
      </c>
      <c r="AP7797" s="20" t="s">
        <v>34</v>
      </c>
      <c r="AQ7797" s="28">
        <v>2903</v>
      </c>
      <c r="AR7797" s="20" t="s">
        <v>19</v>
      </c>
      <c r="AS7797" s="32" t="str">
        <f t="shared" si="134"/>
        <v>FALSO</v>
      </c>
    </row>
    <row r="7798" spans="41:45" x14ac:dyDescent="0.2">
      <c r="AO7798" t="s">
        <v>7917</v>
      </c>
      <c r="AP7798" s="20" t="s">
        <v>114</v>
      </c>
      <c r="AQ7798" s="28">
        <v>1953</v>
      </c>
      <c r="AR7798" s="20" t="s">
        <v>18</v>
      </c>
      <c r="AS7798" s="32" t="str">
        <f t="shared" si="134"/>
        <v>FALSO</v>
      </c>
    </row>
    <row r="7799" spans="41:45" x14ac:dyDescent="0.2">
      <c r="AO7799" t="s">
        <v>7918</v>
      </c>
      <c r="AP7799" s="20" t="s">
        <v>146</v>
      </c>
      <c r="AQ7799" s="28">
        <v>3117</v>
      </c>
      <c r="AR7799" s="20" t="s">
        <v>20</v>
      </c>
      <c r="AS7799" s="32" t="str">
        <f t="shared" si="134"/>
        <v>VERO</v>
      </c>
    </row>
    <row r="7800" spans="41:45" x14ac:dyDescent="0.2">
      <c r="AO7800" t="s">
        <v>7919</v>
      </c>
      <c r="AP7800" s="20" t="s">
        <v>65</v>
      </c>
      <c r="AQ7800" s="28">
        <v>2753</v>
      </c>
      <c r="AR7800" s="20" t="s">
        <v>19</v>
      </c>
      <c r="AS7800" s="32" t="str">
        <f t="shared" si="134"/>
        <v>FALSO</v>
      </c>
    </row>
    <row r="7801" spans="41:45" x14ac:dyDescent="0.2">
      <c r="AO7801" t="s">
        <v>7920</v>
      </c>
      <c r="AP7801" s="20" t="s">
        <v>78</v>
      </c>
      <c r="AQ7801" s="28">
        <v>3754</v>
      </c>
      <c r="AR7801" s="20" t="s">
        <v>20</v>
      </c>
      <c r="AS7801" s="32" t="str">
        <f t="shared" si="134"/>
        <v>FALSO</v>
      </c>
    </row>
    <row r="7802" spans="41:45" x14ac:dyDescent="0.2">
      <c r="AO7802" t="s">
        <v>7921</v>
      </c>
      <c r="AP7802" s="20" t="s">
        <v>214</v>
      </c>
      <c r="AQ7802" s="28">
        <v>2991</v>
      </c>
      <c r="AR7802" s="20" t="s">
        <v>19</v>
      </c>
      <c r="AS7802" s="32" t="str">
        <f t="shared" si="134"/>
        <v>FALSO</v>
      </c>
    </row>
    <row r="7803" spans="41:45" x14ac:dyDescent="0.2">
      <c r="AO7803" t="s">
        <v>7922</v>
      </c>
      <c r="AP7803" s="20" t="s">
        <v>156</v>
      </c>
      <c r="AQ7803" s="28">
        <v>1758</v>
      </c>
      <c r="AR7803" s="20" t="s">
        <v>18</v>
      </c>
      <c r="AS7803" s="32" t="str">
        <f t="shared" si="134"/>
        <v>VERO</v>
      </c>
    </row>
    <row r="7804" spans="41:45" x14ac:dyDescent="0.2">
      <c r="AO7804" t="s">
        <v>7923</v>
      </c>
      <c r="AP7804" s="20" t="s">
        <v>146</v>
      </c>
      <c r="AQ7804" s="28">
        <v>2503</v>
      </c>
      <c r="AR7804" s="20" t="s">
        <v>19</v>
      </c>
      <c r="AS7804" s="32" t="str">
        <f t="shared" si="134"/>
        <v>VERO</v>
      </c>
    </row>
    <row r="7805" spans="41:45" x14ac:dyDescent="0.2">
      <c r="AO7805" t="s">
        <v>7924</v>
      </c>
      <c r="AP7805" s="20" t="s">
        <v>209</v>
      </c>
      <c r="AQ7805" s="28">
        <v>2009</v>
      </c>
      <c r="AR7805" s="20" t="s">
        <v>18</v>
      </c>
      <c r="AS7805" s="32" t="str">
        <f t="shared" si="134"/>
        <v>FALSO</v>
      </c>
    </row>
    <row r="7806" spans="41:45" x14ac:dyDescent="0.2">
      <c r="AO7806" t="s">
        <v>7925</v>
      </c>
      <c r="AP7806" s="20" t="s">
        <v>111</v>
      </c>
      <c r="AQ7806" s="28">
        <v>2435</v>
      </c>
      <c r="AR7806" s="20" t="s">
        <v>19</v>
      </c>
      <c r="AS7806" s="32" t="str">
        <f t="shared" si="134"/>
        <v>FALSO</v>
      </c>
    </row>
    <row r="7807" spans="41:45" x14ac:dyDescent="0.2">
      <c r="AO7807" t="s">
        <v>7926</v>
      </c>
      <c r="AP7807" s="20" t="s">
        <v>63</v>
      </c>
      <c r="AQ7807" s="28">
        <v>2547</v>
      </c>
      <c r="AR7807" s="20" t="s">
        <v>19</v>
      </c>
      <c r="AS7807" s="32" t="str">
        <f t="shared" si="134"/>
        <v>FALSO</v>
      </c>
    </row>
    <row r="7808" spans="41:45" x14ac:dyDescent="0.2">
      <c r="AO7808" t="s">
        <v>7927</v>
      </c>
      <c r="AP7808" s="20" t="s">
        <v>75</v>
      </c>
      <c r="AQ7808" s="28">
        <v>1260</v>
      </c>
      <c r="AR7808" s="20" t="s">
        <v>17</v>
      </c>
      <c r="AS7808" s="32" t="str">
        <f t="shared" si="134"/>
        <v>VERO</v>
      </c>
    </row>
    <row r="7809" spans="41:45" x14ac:dyDescent="0.2">
      <c r="AO7809" t="s">
        <v>7928</v>
      </c>
      <c r="AP7809" s="20" t="s">
        <v>53</v>
      </c>
      <c r="AQ7809" s="28">
        <v>2701</v>
      </c>
      <c r="AR7809" s="20" t="s">
        <v>19</v>
      </c>
      <c r="AS7809" s="32" t="str">
        <f t="shared" si="134"/>
        <v>FALSO</v>
      </c>
    </row>
    <row r="7810" spans="41:45" x14ac:dyDescent="0.2">
      <c r="AO7810" t="s">
        <v>7929</v>
      </c>
      <c r="AP7810" s="20" t="s">
        <v>177</v>
      </c>
      <c r="AQ7810" s="28">
        <v>2909</v>
      </c>
      <c r="AR7810" s="20" t="s">
        <v>19</v>
      </c>
      <c r="AS7810" s="32" t="str">
        <f t="shared" si="134"/>
        <v>FALSO</v>
      </c>
    </row>
    <row r="7811" spans="41:45" x14ac:dyDescent="0.2">
      <c r="AO7811" t="s">
        <v>7930</v>
      </c>
      <c r="AP7811" s="20" t="s">
        <v>146</v>
      </c>
      <c r="AQ7811" s="28">
        <v>2642</v>
      </c>
      <c r="AR7811" s="20" t="s">
        <v>19</v>
      </c>
      <c r="AS7811" s="32" t="str">
        <f t="shared" si="134"/>
        <v>VERO</v>
      </c>
    </row>
    <row r="7812" spans="41:45" x14ac:dyDescent="0.2">
      <c r="AO7812" t="s">
        <v>7931</v>
      </c>
      <c r="AP7812" s="20" t="s">
        <v>147</v>
      </c>
      <c r="AQ7812" s="28">
        <v>1416</v>
      </c>
      <c r="AR7812" s="20" t="s">
        <v>18</v>
      </c>
      <c r="AS7812" s="32" t="str">
        <f t="shared" si="134"/>
        <v>FALSO</v>
      </c>
    </row>
    <row r="7813" spans="41:45" x14ac:dyDescent="0.2">
      <c r="AO7813" t="s">
        <v>7932</v>
      </c>
      <c r="AP7813" s="20" t="s">
        <v>53</v>
      </c>
      <c r="AQ7813" s="28">
        <v>2694</v>
      </c>
      <c r="AR7813" s="20" t="s">
        <v>19</v>
      </c>
      <c r="AS7813" s="32" t="str">
        <f t="shared" si="134"/>
        <v>FALSO</v>
      </c>
    </row>
    <row r="7814" spans="41:45" x14ac:dyDescent="0.2">
      <c r="AO7814" t="s">
        <v>7933</v>
      </c>
      <c r="AP7814" s="20" t="s">
        <v>120</v>
      </c>
      <c r="AQ7814" s="28">
        <v>1586</v>
      </c>
      <c r="AR7814" s="20" t="s">
        <v>18</v>
      </c>
      <c r="AS7814" s="32" t="str">
        <f t="shared" si="134"/>
        <v>FALSO</v>
      </c>
    </row>
    <row r="7815" spans="41:45" x14ac:dyDescent="0.2">
      <c r="AO7815" t="s">
        <v>7934</v>
      </c>
      <c r="AP7815" s="20" t="s">
        <v>80</v>
      </c>
      <c r="AQ7815" s="28">
        <v>1069</v>
      </c>
      <c r="AR7815" s="20" t="s">
        <v>17</v>
      </c>
      <c r="AS7815" s="32" t="str">
        <f t="shared" si="134"/>
        <v>FALSO</v>
      </c>
    </row>
    <row r="7816" spans="41:45" x14ac:dyDescent="0.2">
      <c r="AO7816" t="s">
        <v>7935</v>
      </c>
      <c r="AP7816" s="20" t="s">
        <v>90</v>
      </c>
      <c r="AQ7816" s="28">
        <v>2148</v>
      </c>
      <c r="AR7816" s="20" t="s">
        <v>19</v>
      </c>
      <c r="AS7816" s="32" t="str">
        <f t="shared" si="134"/>
        <v>VERO</v>
      </c>
    </row>
    <row r="7817" spans="41:45" x14ac:dyDescent="0.2">
      <c r="AO7817" t="s">
        <v>7936</v>
      </c>
      <c r="AP7817" s="20" t="s">
        <v>126</v>
      </c>
      <c r="AQ7817" s="28">
        <v>1719</v>
      </c>
      <c r="AR7817" s="20" t="s">
        <v>18</v>
      </c>
      <c r="AS7817" s="32" t="str">
        <f t="shared" si="134"/>
        <v>VERO</v>
      </c>
    </row>
    <row r="7818" spans="41:45" x14ac:dyDescent="0.2">
      <c r="AO7818" t="s">
        <v>7937</v>
      </c>
      <c r="AP7818" s="20" t="s">
        <v>88</v>
      </c>
      <c r="AQ7818" s="28">
        <v>2137</v>
      </c>
      <c r="AR7818" s="20" t="s">
        <v>19</v>
      </c>
      <c r="AS7818" s="32" t="str">
        <f t="shared" si="134"/>
        <v>VERO</v>
      </c>
    </row>
    <row r="7819" spans="41:45" x14ac:dyDescent="0.2">
      <c r="AO7819" t="s">
        <v>7938</v>
      </c>
      <c r="AP7819" s="20" t="s">
        <v>198</v>
      </c>
      <c r="AQ7819" s="28">
        <v>2371</v>
      </c>
      <c r="AR7819" s="20" t="s">
        <v>19</v>
      </c>
      <c r="AS7819" s="32" t="str">
        <f t="shared" si="134"/>
        <v>FALSO</v>
      </c>
    </row>
    <row r="7820" spans="41:45" x14ac:dyDescent="0.2">
      <c r="AO7820" t="s">
        <v>7939</v>
      </c>
      <c r="AP7820" s="20" t="s">
        <v>177</v>
      </c>
      <c r="AQ7820" s="28">
        <v>3348</v>
      </c>
      <c r="AR7820" s="20" t="s">
        <v>20</v>
      </c>
      <c r="AS7820" s="32" t="str">
        <f t="shared" si="134"/>
        <v>FALSO</v>
      </c>
    </row>
    <row r="7821" spans="41:45" x14ac:dyDescent="0.2">
      <c r="AO7821" t="s">
        <v>7940</v>
      </c>
      <c r="AP7821" s="20" t="s">
        <v>61</v>
      </c>
      <c r="AQ7821" s="28">
        <v>1974</v>
      </c>
      <c r="AR7821" s="20" t="s">
        <v>18</v>
      </c>
      <c r="AS7821" s="32" t="str">
        <f t="shared" si="134"/>
        <v>VERO</v>
      </c>
    </row>
    <row r="7822" spans="41:45" x14ac:dyDescent="0.2">
      <c r="AO7822" t="s">
        <v>7941</v>
      </c>
      <c r="AP7822" s="20" t="s">
        <v>84</v>
      </c>
      <c r="AQ7822" s="28">
        <v>1174</v>
      </c>
      <c r="AR7822" s="20" t="s">
        <v>17</v>
      </c>
      <c r="AS7822" s="32" t="str">
        <f t="shared" si="134"/>
        <v>VERO</v>
      </c>
    </row>
    <row r="7823" spans="41:45" x14ac:dyDescent="0.2">
      <c r="AO7823" t="s">
        <v>7942</v>
      </c>
      <c r="AP7823" s="20" t="s">
        <v>90</v>
      </c>
      <c r="AQ7823" s="28">
        <v>2418</v>
      </c>
      <c r="AR7823" s="20" t="s">
        <v>19</v>
      </c>
      <c r="AS7823" s="32" t="str">
        <f t="shared" si="134"/>
        <v>VERO</v>
      </c>
    </row>
    <row r="7824" spans="41:45" x14ac:dyDescent="0.2">
      <c r="AO7824" t="s">
        <v>7943</v>
      </c>
      <c r="AP7824" s="20" t="s">
        <v>65</v>
      </c>
      <c r="AQ7824" s="28">
        <v>2891</v>
      </c>
      <c r="AR7824" s="20" t="s">
        <v>19</v>
      </c>
      <c r="AS7824" s="32" t="str">
        <f t="shared" si="134"/>
        <v>FALSO</v>
      </c>
    </row>
    <row r="7825" spans="41:45" x14ac:dyDescent="0.2">
      <c r="AO7825" t="s">
        <v>7944</v>
      </c>
      <c r="AP7825" s="20" t="s">
        <v>44</v>
      </c>
      <c r="AQ7825" s="28">
        <v>1927</v>
      </c>
      <c r="AR7825" s="20" t="s">
        <v>18</v>
      </c>
      <c r="AS7825" s="32" t="str">
        <f t="shared" si="134"/>
        <v>FALSO</v>
      </c>
    </row>
    <row r="7826" spans="41:45" x14ac:dyDescent="0.2">
      <c r="AO7826" t="s">
        <v>7945</v>
      </c>
      <c r="AP7826" s="20" t="s">
        <v>167</v>
      </c>
      <c r="AQ7826" s="28">
        <v>2478</v>
      </c>
      <c r="AR7826" s="20" t="s">
        <v>19</v>
      </c>
      <c r="AS7826" s="32" t="str">
        <f t="shared" si="134"/>
        <v>FALSO</v>
      </c>
    </row>
    <row r="7827" spans="41:45" x14ac:dyDescent="0.2">
      <c r="AO7827" t="s">
        <v>7946</v>
      </c>
      <c r="AP7827" s="20" t="s">
        <v>135</v>
      </c>
      <c r="AQ7827" s="28">
        <v>1858</v>
      </c>
      <c r="AR7827" s="20" t="s">
        <v>18</v>
      </c>
      <c r="AS7827" s="32" t="str">
        <f t="shared" si="134"/>
        <v>VERO</v>
      </c>
    </row>
    <row r="7828" spans="41:45" x14ac:dyDescent="0.2">
      <c r="AO7828" t="s">
        <v>7947</v>
      </c>
      <c r="AP7828" s="20" t="s">
        <v>150</v>
      </c>
      <c r="AQ7828" s="28">
        <v>1891</v>
      </c>
      <c r="AR7828" s="20" t="s">
        <v>18</v>
      </c>
      <c r="AS7828" s="32" t="str">
        <f t="shared" si="134"/>
        <v>VERO</v>
      </c>
    </row>
    <row r="7829" spans="41:45" x14ac:dyDescent="0.2">
      <c r="AO7829" t="s">
        <v>7948</v>
      </c>
      <c r="AP7829" s="20" t="s">
        <v>162</v>
      </c>
      <c r="AQ7829" s="28">
        <v>863</v>
      </c>
      <c r="AR7829" s="20" t="s">
        <v>16</v>
      </c>
      <c r="AS7829" s="32" t="str">
        <f t="shared" si="134"/>
        <v>VERO</v>
      </c>
    </row>
    <row r="7830" spans="41:45" x14ac:dyDescent="0.2">
      <c r="AO7830" t="s">
        <v>7949</v>
      </c>
      <c r="AP7830" s="20" t="s">
        <v>188</v>
      </c>
      <c r="AQ7830" s="28">
        <v>2514</v>
      </c>
      <c r="AR7830" s="20" t="s">
        <v>19</v>
      </c>
      <c r="AS7830" s="32" t="str">
        <f t="shared" si="134"/>
        <v>FALSO</v>
      </c>
    </row>
    <row r="7831" spans="41:45" x14ac:dyDescent="0.2">
      <c r="AO7831" t="s">
        <v>7950</v>
      </c>
      <c r="AP7831" s="20" t="s">
        <v>221</v>
      </c>
      <c r="AQ7831" s="28">
        <v>2470</v>
      </c>
      <c r="AR7831" s="20" t="s">
        <v>19</v>
      </c>
      <c r="AS7831" s="32" t="str">
        <f t="shared" si="134"/>
        <v>FALSO</v>
      </c>
    </row>
    <row r="7832" spans="41:45" x14ac:dyDescent="0.2">
      <c r="AO7832" t="s">
        <v>7951</v>
      </c>
      <c r="AP7832" s="20" t="s">
        <v>177</v>
      </c>
      <c r="AQ7832" s="28">
        <v>2922</v>
      </c>
      <c r="AR7832" s="20" t="s">
        <v>19</v>
      </c>
      <c r="AS7832" s="32" t="str">
        <f t="shared" si="134"/>
        <v>FALSO</v>
      </c>
    </row>
    <row r="7833" spans="41:45" x14ac:dyDescent="0.2">
      <c r="AO7833" t="s">
        <v>7952</v>
      </c>
      <c r="AP7833" s="20" t="s">
        <v>61</v>
      </c>
      <c r="AQ7833" s="28">
        <v>1239</v>
      </c>
      <c r="AR7833" s="20" t="s">
        <v>17</v>
      </c>
      <c r="AS7833" s="32" t="str">
        <f t="shared" si="134"/>
        <v>VERO</v>
      </c>
    </row>
    <row r="7834" spans="41:45" x14ac:dyDescent="0.2">
      <c r="AO7834" t="s">
        <v>7953</v>
      </c>
      <c r="AP7834" s="20" t="s">
        <v>55</v>
      </c>
      <c r="AQ7834" s="28">
        <v>1645</v>
      </c>
      <c r="AR7834" s="20" t="s">
        <v>18</v>
      </c>
      <c r="AS7834" s="32" t="str">
        <f t="shared" ref="AS7834:AS7897" si="135">IF((LOOKUP(AP7834,$AT$3:$AT$60))=AP7834,"VERO","FALSO")</f>
        <v>VERO</v>
      </c>
    </row>
    <row r="7835" spans="41:45" x14ac:dyDescent="0.2">
      <c r="AO7835" t="s">
        <v>7954</v>
      </c>
      <c r="AP7835" s="20" t="s">
        <v>80</v>
      </c>
      <c r="AQ7835" s="28">
        <v>1087</v>
      </c>
      <c r="AR7835" s="20" t="s">
        <v>17</v>
      </c>
      <c r="AS7835" s="32" t="str">
        <f t="shared" si="135"/>
        <v>FALSO</v>
      </c>
    </row>
    <row r="7836" spans="41:45" x14ac:dyDescent="0.2">
      <c r="AO7836" t="s">
        <v>7955</v>
      </c>
      <c r="AP7836" s="20" t="s">
        <v>225</v>
      </c>
      <c r="AQ7836" s="28">
        <v>3061</v>
      </c>
      <c r="AR7836" s="20" t="s">
        <v>20</v>
      </c>
      <c r="AS7836" s="32" t="str">
        <f t="shared" si="135"/>
        <v>FALSO</v>
      </c>
    </row>
    <row r="7837" spans="41:45" x14ac:dyDescent="0.2">
      <c r="AO7837" t="s">
        <v>7956</v>
      </c>
      <c r="AP7837" s="20" t="s">
        <v>34</v>
      </c>
      <c r="AQ7837" s="28">
        <v>2623</v>
      </c>
      <c r="AR7837" s="20" t="s">
        <v>19</v>
      </c>
      <c r="AS7837" s="32" t="str">
        <f t="shared" si="135"/>
        <v>FALSO</v>
      </c>
    </row>
    <row r="7838" spans="41:45" x14ac:dyDescent="0.2">
      <c r="AO7838" t="s">
        <v>7957</v>
      </c>
      <c r="AP7838" s="20" t="s">
        <v>63</v>
      </c>
      <c r="AQ7838" s="28">
        <v>2585</v>
      </c>
      <c r="AR7838" s="20" t="s">
        <v>19</v>
      </c>
      <c r="AS7838" s="32" t="str">
        <f t="shared" si="135"/>
        <v>FALSO</v>
      </c>
    </row>
    <row r="7839" spans="41:45" x14ac:dyDescent="0.2">
      <c r="AO7839" t="s">
        <v>7958</v>
      </c>
      <c r="AP7839" s="20" t="s">
        <v>85</v>
      </c>
      <c r="AQ7839" s="28">
        <v>2327</v>
      </c>
      <c r="AR7839" s="20" t="s">
        <v>19</v>
      </c>
      <c r="AS7839" s="32" t="str">
        <f t="shared" si="135"/>
        <v>VERO</v>
      </c>
    </row>
    <row r="7840" spans="41:45" x14ac:dyDescent="0.2">
      <c r="AO7840" t="s">
        <v>7959</v>
      </c>
      <c r="AP7840" s="20" t="s">
        <v>159</v>
      </c>
      <c r="AQ7840" s="28">
        <v>2476</v>
      </c>
      <c r="AR7840" s="20" t="s">
        <v>19</v>
      </c>
      <c r="AS7840" s="32" t="str">
        <f t="shared" si="135"/>
        <v>FALSO</v>
      </c>
    </row>
    <row r="7841" spans="41:45" x14ac:dyDescent="0.2">
      <c r="AO7841" t="s">
        <v>7960</v>
      </c>
      <c r="AP7841" s="20" t="s">
        <v>188</v>
      </c>
      <c r="AQ7841" s="28">
        <v>2544</v>
      </c>
      <c r="AR7841" s="20" t="s">
        <v>19</v>
      </c>
      <c r="AS7841" s="32" t="str">
        <f t="shared" si="135"/>
        <v>FALSO</v>
      </c>
    </row>
    <row r="7842" spans="41:45" x14ac:dyDescent="0.2">
      <c r="AO7842" t="s">
        <v>7961</v>
      </c>
      <c r="AP7842" s="20" t="s">
        <v>55</v>
      </c>
      <c r="AQ7842" s="28">
        <v>1818</v>
      </c>
      <c r="AR7842" s="20" t="s">
        <v>18</v>
      </c>
      <c r="AS7842" s="32" t="str">
        <f t="shared" si="135"/>
        <v>VERO</v>
      </c>
    </row>
    <row r="7843" spans="41:45" x14ac:dyDescent="0.2">
      <c r="AO7843" t="s">
        <v>7962</v>
      </c>
      <c r="AP7843" s="20" t="s">
        <v>55</v>
      </c>
      <c r="AQ7843" s="28">
        <v>2683</v>
      </c>
      <c r="AR7843" s="20" t="s">
        <v>19</v>
      </c>
      <c r="AS7843" s="32" t="str">
        <f t="shared" si="135"/>
        <v>VERO</v>
      </c>
    </row>
    <row r="7844" spans="41:45" x14ac:dyDescent="0.2">
      <c r="AO7844" t="s">
        <v>7963</v>
      </c>
      <c r="AP7844" s="20" t="s">
        <v>191</v>
      </c>
      <c r="AQ7844" s="28">
        <v>2712</v>
      </c>
      <c r="AR7844" s="20" t="s">
        <v>19</v>
      </c>
      <c r="AS7844" s="32" t="str">
        <f t="shared" si="135"/>
        <v>FALSO</v>
      </c>
    </row>
    <row r="7845" spans="41:45" x14ac:dyDescent="0.2">
      <c r="AO7845" t="s">
        <v>7964</v>
      </c>
      <c r="AP7845" s="20" t="s">
        <v>27</v>
      </c>
      <c r="AQ7845" s="28">
        <v>2421</v>
      </c>
      <c r="AR7845" s="20" t="s">
        <v>19</v>
      </c>
      <c r="AS7845" s="32" t="str">
        <f t="shared" si="135"/>
        <v>FALSO</v>
      </c>
    </row>
    <row r="7846" spans="41:45" x14ac:dyDescent="0.2">
      <c r="AO7846" t="s">
        <v>7965</v>
      </c>
      <c r="AP7846" s="20" t="s">
        <v>212</v>
      </c>
      <c r="AQ7846" s="28">
        <v>2710</v>
      </c>
      <c r="AR7846" s="20" t="s">
        <v>19</v>
      </c>
      <c r="AS7846" s="32" t="str">
        <f t="shared" si="135"/>
        <v>FALSO</v>
      </c>
    </row>
    <row r="7847" spans="41:45" x14ac:dyDescent="0.2">
      <c r="AO7847" t="s">
        <v>7966</v>
      </c>
      <c r="AP7847" s="20" t="s">
        <v>53</v>
      </c>
      <c r="AQ7847" s="28">
        <v>2529</v>
      </c>
      <c r="AR7847" s="20" t="s">
        <v>19</v>
      </c>
      <c r="AS7847" s="32" t="str">
        <f t="shared" si="135"/>
        <v>FALSO</v>
      </c>
    </row>
    <row r="7848" spans="41:45" x14ac:dyDescent="0.2">
      <c r="AO7848" t="s">
        <v>7967</v>
      </c>
      <c r="AP7848" s="20" t="s">
        <v>32</v>
      </c>
      <c r="AQ7848" s="28">
        <v>2741</v>
      </c>
      <c r="AR7848" s="20" t="s">
        <v>19</v>
      </c>
      <c r="AS7848" s="32" t="str">
        <f t="shared" si="135"/>
        <v>FALSO</v>
      </c>
    </row>
    <row r="7849" spans="41:45" x14ac:dyDescent="0.2">
      <c r="AO7849" t="s">
        <v>7968</v>
      </c>
      <c r="AP7849" s="20" t="s">
        <v>114</v>
      </c>
      <c r="AQ7849" s="28">
        <v>2076</v>
      </c>
      <c r="AR7849" s="20" t="s">
        <v>18</v>
      </c>
      <c r="AS7849" s="32" t="str">
        <f t="shared" si="135"/>
        <v>FALSO</v>
      </c>
    </row>
    <row r="7850" spans="41:45" x14ac:dyDescent="0.2">
      <c r="AO7850" t="s">
        <v>7969</v>
      </c>
      <c r="AP7850" s="20" t="s">
        <v>47</v>
      </c>
      <c r="AQ7850" s="28">
        <v>2557</v>
      </c>
      <c r="AR7850" s="20" t="s">
        <v>19</v>
      </c>
      <c r="AS7850" s="32" t="str">
        <f t="shared" si="135"/>
        <v>FALSO</v>
      </c>
    </row>
    <row r="7851" spans="41:45" x14ac:dyDescent="0.2">
      <c r="AO7851" t="s">
        <v>7970</v>
      </c>
      <c r="AP7851" s="20" t="s">
        <v>157</v>
      </c>
      <c r="AQ7851" s="28">
        <v>2322</v>
      </c>
      <c r="AR7851" s="20" t="s">
        <v>19</v>
      </c>
      <c r="AS7851" s="32" t="str">
        <f t="shared" si="135"/>
        <v>FALSO</v>
      </c>
    </row>
    <row r="7852" spans="41:45" x14ac:dyDescent="0.2">
      <c r="AO7852" t="s">
        <v>7971</v>
      </c>
      <c r="AP7852" s="20" t="s">
        <v>214</v>
      </c>
      <c r="AQ7852" s="28">
        <v>3926</v>
      </c>
      <c r="AR7852" s="20" t="s">
        <v>20</v>
      </c>
      <c r="AS7852" s="32" t="str">
        <f t="shared" si="135"/>
        <v>FALSO</v>
      </c>
    </row>
    <row r="7853" spans="41:45" x14ac:dyDescent="0.2">
      <c r="AO7853" t="s">
        <v>7972</v>
      </c>
      <c r="AP7853" s="20" t="s">
        <v>32</v>
      </c>
      <c r="AQ7853" s="28">
        <v>2660</v>
      </c>
      <c r="AR7853" s="20" t="s">
        <v>19</v>
      </c>
      <c r="AS7853" s="32" t="str">
        <f t="shared" si="135"/>
        <v>FALSO</v>
      </c>
    </row>
    <row r="7854" spans="41:45" x14ac:dyDescent="0.2">
      <c r="AO7854" t="s">
        <v>7973</v>
      </c>
      <c r="AP7854" s="20" t="s">
        <v>65</v>
      </c>
      <c r="AQ7854" s="28">
        <v>3096</v>
      </c>
      <c r="AR7854" s="20" t="s">
        <v>20</v>
      </c>
      <c r="AS7854" s="32" t="str">
        <f t="shared" si="135"/>
        <v>FALSO</v>
      </c>
    </row>
    <row r="7855" spans="41:45" x14ac:dyDescent="0.2">
      <c r="AO7855" t="s">
        <v>7974</v>
      </c>
      <c r="AP7855" s="20" t="s">
        <v>225</v>
      </c>
      <c r="AQ7855" s="28">
        <v>2888</v>
      </c>
      <c r="AR7855" s="20" t="s">
        <v>19</v>
      </c>
      <c r="AS7855" s="32" t="str">
        <f t="shared" si="135"/>
        <v>FALSO</v>
      </c>
    </row>
    <row r="7856" spans="41:45" x14ac:dyDescent="0.2">
      <c r="AO7856" t="s">
        <v>7975</v>
      </c>
      <c r="AP7856" s="20" t="s">
        <v>67</v>
      </c>
      <c r="AQ7856" s="28">
        <v>4086</v>
      </c>
      <c r="AR7856" s="20" t="s">
        <v>20</v>
      </c>
      <c r="AS7856" s="32" t="str">
        <f t="shared" si="135"/>
        <v>FALSO</v>
      </c>
    </row>
    <row r="7857" spans="41:45" x14ac:dyDescent="0.2">
      <c r="AO7857" t="s">
        <v>7976</v>
      </c>
      <c r="AP7857" s="20" t="s">
        <v>214</v>
      </c>
      <c r="AQ7857" s="28">
        <v>4789</v>
      </c>
      <c r="AR7857" s="20" t="s">
        <v>20</v>
      </c>
      <c r="AS7857" s="32" t="str">
        <f t="shared" si="135"/>
        <v>FALSO</v>
      </c>
    </row>
    <row r="7858" spans="41:45" x14ac:dyDescent="0.2">
      <c r="AO7858" t="s">
        <v>7977</v>
      </c>
      <c r="AP7858" s="20" t="s">
        <v>214</v>
      </c>
      <c r="AQ7858" s="28">
        <v>3345</v>
      </c>
      <c r="AR7858" s="20" t="s">
        <v>20</v>
      </c>
      <c r="AS7858" s="32" t="str">
        <f t="shared" si="135"/>
        <v>FALSO</v>
      </c>
    </row>
    <row r="7859" spans="41:45" x14ac:dyDescent="0.2">
      <c r="AO7859" t="s">
        <v>7978</v>
      </c>
      <c r="AP7859" s="20" t="s">
        <v>27</v>
      </c>
      <c r="AQ7859" s="28">
        <v>2383</v>
      </c>
      <c r="AR7859" s="20" t="s">
        <v>19</v>
      </c>
      <c r="AS7859" s="32" t="str">
        <f t="shared" si="135"/>
        <v>FALSO</v>
      </c>
    </row>
    <row r="7860" spans="41:45" x14ac:dyDescent="0.2">
      <c r="AO7860" t="s">
        <v>7979</v>
      </c>
      <c r="AP7860" s="20" t="s">
        <v>63</v>
      </c>
      <c r="AQ7860" s="28">
        <v>2944</v>
      </c>
      <c r="AR7860" s="20" t="s">
        <v>19</v>
      </c>
      <c r="AS7860" s="32" t="str">
        <f t="shared" si="135"/>
        <v>FALSO</v>
      </c>
    </row>
    <row r="7861" spans="41:45" x14ac:dyDescent="0.2">
      <c r="AO7861" t="s">
        <v>7980</v>
      </c>
      <c r="AP7861" s="20" t="s">
        <v>214</v>
      </c>
      <c r="AQ7861" s="28">
        <v>3522</v>
      </c>
      <c r="AR7861" s="20" t="s">
        <v>20</v>
      </c>
      <c r="AS7861" s="32" t="str">
        <f t="shared" si="135"/>
        <v>FALSO</v>
      </c>
    </row>
    <row r="7862" spans="41:45" x14ac:dyDescent="0.2">
      <c r="AO7862" t="s">
        <v>7981</v>
      </c>
      <c r="AP7862" s="20" t="s">
        <v>129</v>
      </c>
      <c r="AQ7862" s="28">
        <v>2668</v>
      </c>
      <c r="AR7862" s="20" t="s">
        <v>19</v>
      </c>
      <c r="AS7862" s="32" t="str">
        <f t="shared" si="135"/>
        <v>VERO</v>
      </c>
    </row>
    <row r="7863" spans="41:45" x14ac:dyDescent="0.2">
      <c r="AO7863" t="s">
        <v>7982</v>
      </c>
      <c r="AP7863" s="20" t="s">
        <v>177</v>
      </c>
      <c r="AQ7863" s="28">
        <v>2643</v>
      </c>
      <c r="AR7863" s="20" t="s">
        <v>19</v>
      </c>
      <c r="AS7863" s="32" t="str">
        <f t="shared" si="135"/>
        <v>FALSO</v>
      </c>
    </row>
    <row r="7864" spans="41:45" x14ac:dyDescent="0.2">
      <c r="AO7864" t="s">
        <v>7983</v>
      </c>
      <c r="AP7864" s="20" t="s">
        <v>171</v>
      </c>
      <c r="AQ7864" s="28">
        <v>2467</v>
      </c>
      <c r="AR7864" s="20" t="s">
        <v>19</v>
      </c>
      <c r="AS7864" s="32" t="str">
        <f t="shared" si="135"/>
        <v>VERO</v>
      </c>
    </row>
    <row r="7865" spans="41:45" x14ac:dyDescent="0.2">
      <c r="AO7865" t="s">
        <v>7984</v>
      </c>
      <c r="AP7865" s="20" t="s">
        <v>27</v>
      </c>
      <c r="AQ7865" s="28">
        <v>2423</v>
      </c>
      <c r="AR7865" s="20" t="s">
        <v>19</v>
      </c>
      <c r="AS7865" s="32" t="str">
        <f t="shared" si="135"/>
        <v>FALSO</v>
      </c>
    </row>
    <row r="7866" spans="41:45" x14ac:dyDescent="0.2">
      <c r="AO7866" t="s">
        <v>7985</v>
      </c>
      <c r="AP7866" s="20" t="s">
        <v>32</v>
      </c>
      <c r="AQ7866" s="28">
        <v>2522</v>
      </c>
      <c r="AR7866" s="20" t="s">
        <v>19</v>
      </c>
      <c r="AS7866" s="32" t="str">
        <f t="shared" si="135"/>
        <v>FALSO</v>
      </c>
    </row>
    <row r="7867" spans="41:45" x14ac:dyDescent="0.2">
      <c r="AO7867" t="s">
        <v>7986</v>
      </c>
      <c r="AP7867" s="20" t="s">
        <v>214</v>
      </c>
      <c r="AQ7867" s="28">
        <v>2946</v>
      </c>
      <c r="AR7867" s="20" t="s">
        <v>19</v>
      </c>
      <c r="AS7867" s="32" t="str">
        <f t="shared" si="135"/>
        <v>FALSO</v>
      </c>
    </row>
    <row r="7868" spans="41:45" x14ac:dyDescent="0.2">
      <c r="AO7868" t="s">
        <v>7987</v>
      </c>
      <c r="AP7868" s="20" t="s">
        <v>159</v>
      </c>
      <c r="AQ7868" s="28">
        <v>2320</v>
      </c>
      <c r="AR7868" s="20" t="s">
        <v>19</v>
      </c>
      <c r="AS7868" s="32" t="str">
        <f t="shared" si="135"/>
        <v>FALSO</v>
      </c>
    </row>
    <row r="7869" spans="41:45" x14ac:dyDescent="0.2">
      <c r="AO7869" t="s">
        <v>7988</v>
      </c>
      <c r="AP7869" s="20" t="s">
        <v>147</v>
      </c>
      <c r="AQ7869" s="28">
        <v>2924</v>
      </c>
      <c r="AR7869" s="20" t="s">
        <v>19</v>
      </c>
      <c r="AS7869" s="32" t="str">
        <f t="shared" si="135"/>
        <v>FALSO</v>
      </c>
    </row>
    <row r="7870" spans="41:45" x14ac:dyDescent="0.2">
      <c r="AO7870" t="s">
        <v>7989</v>
      </c>
      <c r="AP7870" s="20" t="s">
        <v>188</v>
      </c>
      <c r="AQ7870" s="28">
        <v>2619</v>
      </c>
      <c r="AR7870" s="20" t="s">
        <v>19</v>
      </c>
      <c r="AS7870" s="32" t="str">
        <f t="shared" si="135"/>
        <v>FALSO</v>
      </c>
    </row>
    <row r="7871" spans="41:45" x14ac:dyDescent="0.2">
      <c r="AO7871" t="s">
        <v>7990</v>
      </c>
      <c r="AP7871" s="20" t="s">
        <v>78</v>
      </c>
      <c r="AQ7871" s="28">
        <v>2554</v>
      </c>
      <c r="AR7871" s="20" t="s">
        <v>19</v>
      </c>
      <c r="AS7871" s="32" t="str">
        <f t="shared" si="135"/>
        <v>FALSO</v>
      </c>
    </row>
    <row r="7872" spans="41:45" x14ac:dyDescent="0.2">
      <c r="AO7872" t="s">
        <v>7991</v>
      </c>
      <c r="AP7872" s="20" t="s">
        <v>52</v>
      </c>
      <c r="AQ7872" s="28">
        <v>1466</v>
      </c>
      <c r="AR7872" s="20" t="s">
        <v>18</v>
      </c>
      <c r="AS7872" s="32" t="str">
        <f t="shared" si="135"/>
        <v>VERO</v>
      </c>
    </row>
    <row r="7873" spans="41:45" x14ac:dyDescent="0.2">
      <c r="AO7873" t="s">
        <v>7992</v>
      </c>
      <c r="AP7873" s="20" t="s">
        <v>44</v>
      </c>
      <c r="AQ7873" s="28">
        <v>2348</v>
      </c>
      <c r="AR7873" s="20" t="s">
        <v>19</v>
      </c>
      <c r="AS7873" s="32" t="str">
        <f t="shared" si="135"/>
        <v>FALSO</v>
      </c>
    </row>
    <row r="7874" spans="41:45" x14ac:dyDescent="0.2">
      <c r="AO7874" t="s">
        <v>7993</v>
      </c>
      <c r="AP7874" s="20" t="s">
        <v>147</v>
      </c>
      <c r="AQ7874" s="28">
        <v>2792</v>
      </c>
      <c r="AR7874" s="20" t="s">
        <v>19</v>
      </c>
      <c r="AS7874" s="32" t="str">
        <f t="shared" si="135"/>
        <v>FALSO</v>
      </c>
    </row>
    <row r="7875" spans="41:45" x14ac:dyDescent="0.2">
      <c r="AO7875" t="s">
        <v>7994</v>
      </c>
      <c r="AP7875" s="20" t="s">
        <v>47</v>
      </c>
      <c r="AQ7875" s="28">
        <v>2617</v>
      </c>
      <c r="AR7875" s="20" t="s">
        <v>19</v>
      </c>
      <c r="AS7875" s="32" t="str">
        <f t="shared" si="135"/>
        <v>FALSO</v>
      </c>
    </row>
    <row r="7876" spans="41:45" x14ac:dyDescent="0.2">
      <c r="AO7876" t="s">
        <v>7995</v>
      </c>
      <c r="AP7876" s="20" t="s">
        <v>63</v>
      </c>
      <c r="AQ7876" s="28">
        <v>2476</v>
      </c>
      <c r="AR7876" s="20" t="s">
        <v>19</v>
      </c>
      <c r="AS7876" s="32" t="str">
        <f t="shared" si="135"/>
        <v>FALSO</v>
      </c>
    </row>
    <row r="7877" spans="41:45" x14ac:dyDescent="0.2">
      <c r="AO7877" t="s">
        <v>7996</v>
      </c>
      <c r="AP7877" s="20" t="s">
        <v>63</v>
      </c>
      <c r="AQ7877" s="28">
        <v>2496</v>
      </c>
      <c r="AR7877" s="20" t="s">
        <v>19</v>
      </c>
      <c r="AS7877" s="32" t="str">
        <f t="shared" si="135"/>
        <v>FALSO</v>
      </c>
    </row>
    <row r="7878" spans="41:45" x14ac:dyDescent="0.2">
      <c r="AO7878" t="s">
        <v>7997</v>
      </c>
      <c r="AP7878" s="20" t="s">
        <v>212</v>
      </c>
      <c r="AQ7878" s="28">
        <v>2541</v>
      </c>
      <c r="AR7878" s="20" t="s">
        <v>19</v>
      </c>
      <c r="AS7878" s="32" t="str">
        <f t="shared" si="135"/>
        <v>FALSO</v>
      </c>
    </row>
    <row r="7879" spans="41:45" x14ac:dyDescent="0.2">
      <c r="AO7879" t="s">
        <v>7998</v>
      </c>
      <c r="AP7879" s="20" t="s">
        <v>27</v>
      </c>
      <c r="AQ7879" s="28">
        <v>2431</v>
      </c>
      <c r="AR7879" s="20" t="s">
        <v>19</v>
      </c>
      <c r="AS7879" s="32" t="str">
        <f t="shared" si="135"/>
        <v>FALSO</v>
      </c>
    </row>
    <row r="7880" spans="41:45" x14ac:dyDescent="0.2">
      <c r="AO7880" t="s">
        <v>7999</v>
      </c>
      <c r="AP7880" s="20" t="s">
        <v>62</v>
      </c>
      <c r="AQ7880" s="28">
        <v>1097</v>
      </c>
      <c r="AR7880" s="20" t="s">
        <v>17</v>
      </c>
      <c r="AS7880" s="32" t="str">
        <f t="shared" si="135"/>
        <v>VERO</v>
      </c>
    </row>
    <row r="7881" spans="41:45" x14ac:dyDescent="0.2">
      <c r="AO7881" t="s">
        <v>8000</v>
      </c>
      <c r="AP7881" s="20" t="s">
        <v>203</v>
      </c>
      <c r="AQ7881" s="28">
        <v>2968</v>
      </c>
      <c r="AR7881" s="20" t="s">
        <v>19</v>
      </c>
      <c r="AS7881" s="32" t="str">
        <f t="shared" si="135"/>
        <v>FALSO</v>
      </c>
    </row>
    <row r="7882" spans="41:45" x14ac:dyDescent="0.2">
      <c r="AO7882" t="s">
        <v>8001</v>
      </c>
      <c r="AP7882" s="20" t="s">
        <v>63</v>
      </c>
      <c r="AQ7882" s="28">
        <v>2460</v>
      </c>
      <c r="AR7882" s="20" t="s">
        <v>19</v>
      </c>
      <c r="AS7882" s="32" t="str">
        <f t="shared" si="135"/>
        <v>FALSO</v>
      </c>
    </row>
    <row r="7883" spans="41:45" x14ac:dyDescent="0.2">
      <c r="AO7883" t="s">
        <v>8002</v>
      </c>
      <c r="AP7883" s="20" t="s">
        <v>203</v>
      </c>
      <c r="AQ7883" s="28">
        <v>2646</v>
      </c>
      <c r="AR7883" s="20" t="s">
        <v>19</v>
      </c>
      <c r="AS7883" s="32" t="str">
        <f t="shared" si="135"/>
        <v>FALSO</v>
      </c>
    </row>
    <row r="7884" spans="41:45" x14ac:dyDescent="0.2">
      <c r="AO7884" t="s">
        <v>8003</v>
      </c>
      <c r="AP7884" s="20" t="s">
        <v>63</v>
      </c>
      <c r="AQ7884" s="28">
        <v>2839</v>
      </c>
      <c r="AR7884" s="20" t="s">
        <v>19</v>
      </c>
      <c r="AS7884" s="32" t="str">
        <f t="shared" si="135"/>
        <v>FALSO</v>
      </c>
    </row>
    <row r="7885" spans="41:45" x14ac:dyDescent="0.2">
      <c r="AO7885" t="s">
        <v>8004</v>
      </c>
      <c r="AP7885" s="20" t="s">
        <v>27</v>
      </c>
      <c r="AQ7885" s="28">
        <v>2436</v>
      </c>
      <c r="AR7885" s="20" t="s">
        <v>19</v>
      </c>
      <c r="AS7885" s="32" t="str">
        <f t="shared" si="135"/>
        <v>FALSO</v>
      </c>
    </row>
    <row r="7886" spans="41:45" x14ac:dyDescent="0.2">
      <c r="AO7886" t="s">
        <v>8005</v>
      </c>
      <c r="AP7886" s="20" t="s">
        <v>94</v>
      </c>
      <c r="AQ7886" s="28">
        <v>1992</v>
      </c>
      <c r="AR7886" s="20" t="s">
        <v>18</v>
      </c>
      <c r="AS7886" s="32" t="str">
        <f t="shared" si="135"/>
        <v>VERO</v>
      </c>
    </row>
    <row r="7887" spans="41:45" x14ac:dyDescent="0.2">
      <c r="AO7887" t="s">
        <v>8006</v>
      </c>
      <c r="AP7887" s="20" t="s">
        <v>98</v>
      </c>
      <c r="AQ7887" s="28">
        <v>2627</v>
      </c>
      <c r="AR7887" s="20" t="s">
        <v>19</v>
      </c>
      <c r="AS7887" s="32" t="str">
        <f t="shared" si="135"/>
        <v>FALSO</v>
      </c>
    </row>
    <row r="7888" spans="41:45" x14ac:dyDescent="0.2">
      <c r="AO7888" t="s">
        <v>8007</v>
      </c>
      <c r="AP7888" s="20" t="s">
        <v>214</v>
      </c>
      <c r="AQ7888" s="28">
        <v>2675</v>
      </c>
      <c r="AR7888" s="20" t="s">
        <v>19</v>
      </c>
      <c r="AS7888" s="32" t="str">
        <f t="shared" si="135"/>
        <v>FALSO</v>
      </c>
    </row>
    <row r="7889" spans="41:45" x14ac:dyDescent="0.2">
      <c r="AO7889" t="s">
        <v>8008</v>
      </c>
      <c r="AP7889" s="20" t="s">
        <v>90</v>
      </c>
      <c r="AQ7889" s="28">
        <v>1829</v>
      </c>
      <c r="AR7889" s="20" t="s">
        <v>18</v>
      </c>
      <c r="AS7889" s="32" t="str">
        <f t="shared" si="135"/>
        <v>VERO</v>
      </c>
    </row>
    <row r="7890" spans="41:45" x14ac:dyDescent="0.2">
      <c r="AO7890" t="s">
        <v>8009</v>
      </c>
      <c r="AP7890" s="20" t="s">
        <v>62</v>
      </c>
      <c r="AQ7890" s="28">
        <v>1082</v>
      </c>
      <c r="AR7890" s="20" t="s">
        <v>17</v>
      </c>
      <c r="AS7890" s="32" t="str">
        <f t="shared" si="135"/>
        <v>VERO</v>
      </c>
    </row>
    <row r="7891" spans="41:45" x14ac:dyDescent="0.2">
      <c r="AO7891" t="s">
        <v>8010</v>
      </c>
      <c r="AP7891" s="20" t="s">
        <v>146</v>
      </c>
      <c r="AQ7891" s="28">
        <v>3153</v>
      </c>
      <c r="AR7891" s="20" t="s">
        <v>20</v>
      </c>
      <c r="AS7891" s="32" t="str">
        <f t="shared" si="135"/>
        <v>VERO</v>
      </c>
    </row>
    <row r="7892" spans="41:45" x14ac:dyDescent="0.2">
      <c r="AO7892" t="s">
        <v>8011</v>
      </c>
      <c r="AP7892" s="20" t="s">
        <v>111</v>
      </c>
      <c r="AQ7892" s="28">
        <v>2371</v>
      </c>
      <c r="AR7892" s="20" t="s">
        <v>19</v>
      </c>
      <c r="AS7892" s="32" t="str">
        <f t="shared" si="135"/>
        <v>FALSO</v>
      </c>
    </row>
    <row r="7893" spans="41:45" x14ac:dyDescent="0.2">
      <c r="AO7893" t="s">
        <v>8012</v>
      </c>
      <c r="AP7893" s="20" t="s">
        <v>214</v>
      </c>
      <c r="AQ7893" s="28">
        <v>3339</v>
      </c>
      <c r="AR7893" s="20" t="s">
        <v>20</v>
      </c>
      <c r="AS7893" s="32" t="str">
        <f t="shared" si="135"/>
        <v>FALSO</v>
      </c>
    </row>
    <row r="7894" spans="41:45" x14ac:dyDescent="0.2">
      <c r="AO7894" t="s">
        <v>8013</v>
      </c>
      <c r="AP7894" s="20" t="s">
        <v>144</v>
      </c>
      <c r="AQ7894" s="28">
        <v>775</v>
      </c>
      <c r="AR7894" s="20" t="s">
        <v>16</v>
      </c>
      <c r="AS7894" s="32" t="str">
        <f t="shared" si="135"/>
        <v>VERO</v>
      </c>
    </row>
    <row r="7895" spans="41:45" x14ac:dyDescent="0.2">
      <c r="AO7895" t="s">
        <v>8014</v>
      </c>
      <c r="AP7895" s="20" t="s">
        <v>114</v>
      </c>
      <c r="AQ7895" s="28">
        <v>1905</v>
      </c>
      <c r="AR7895" s="20" t="s">
        <v>18</v>
      </c>
      <c r="AS7895" s="32" t="str">
        <f t="shared" si="135"/>
        <v>FALSO</v>
      </c>
    </row>
    <row r="7896" spans="41:45" x14ac:dyDescent="0.2">
      <c r="AO7896" t="s">
        <v>8015</v>
      </c>
      <c r="AP7896" s="20" t="s">
        <v>56</v>
      </c>
      <c r="AQ7896" s="28">
        <v>983</v>
      </c>
      <c r="AR7896" s="20" t="s">
        <v>17</v>
      </c>
      <c r="AS7896" s="32" t="str">
        <f t="shared" si="135"/>
        <v>VERO</v>
      </c>
    </row>
    <row r="7897" spans="41:45" x14ac:dyDescent="0.2">
      <c r="AO7897" t="s">
        <v>8016</v>
      </c>
      <c r="AP7897" s="20" t="s">
        <v>53</v>
      </c>
      <c r="AQ7897" s="28">
        <v>2723</v>
      </c>
      <c r="AR7897" s="20" t="s">
        <v>19</v>
      </c>
      <c r="AS7897" s="32" t="str">
        <f t="shared" si="135"/>
        <v>FALSO</v>
      </c>
    </row>
    <row r="7898" spans="41:45" x14ac:dyDescent="0.2">
      <c r="AO7898" t="s">
        <v>8017</v>
      </c>
      <c r="AP7898" s="20" t="s">
        <v>90</v>
      </c>
      <c r="AQ7898" s="28">
        <v>1726</v>
      </c>
      <c r="AR7898" s="20" t="s">
        <v>18</v>
      </c>
      <c r="AS7898" s="32" t="str">
        <f t="shared" ref="AS7898:AS7961" si="136">IF((LOOKUP(AP7898,$AT$3:$AT$60))=AP7898,"VERO","FALSO")</f>
        <v>VERO</v>
      </c>
    </row>
    <row r="7899" spans="41:45" x14ac:dyDescent="0.2">
      <c r="AO7899" t="s">
        <v>8018</v>
      </c>
      <c r="AP7899" s="20" t="s">
        <v>46</v>
      </c>
      <c r="AQ7899" s="28">
        <v>2810</v>
      </c>
      <c r="AR7899" s="20" t="s">
        <v>19</v>
      </c>
      <c r="AS7899" s="32" t="str">
        <f t="shared" si="136"/>
        <v>FALSO</v>
      </c>
    </row>
    <row r="7900" spans="41:45" x14ac:dyDescent="0.2">
      <c r="AO7900" t="s">
        <v>8019</v>
      </c>
      <c r="AP7900" s="20" t="s">
        <v>66</v>
      </c>
      <c r="AQ7900" s="28">
        <v>1676</v>
      </c>
      <c r="AR7900" s="20" t="s">
        <v>18</v>
      </c>
      <c r="AS7900" s="32" t="str">
        <f t="shared" si="136"/>
        <v>VERO</v>
      </c>
    </row>
    <row r="7901" spans="41:45" x14ac:dyDescent="0.2">
      <c r="AO7901" t="s">
        <v>8020</v>
      </c>
      <c r="AP7901" s="20" t="s">
        <v>46</v>
      </c>
      <c r="AQ7901" s="28">
        <v>2309</v>
      </c>
      <c r="AR7901" s="20" t="s">
        <v>19</v>
      </c>
      <c r="AS7901" s="32" t="str">
        <f t="shared" si="136"/>
        <v>FALSO</v>
      </c>
    </row>
    <row r="7902" spans="41:45" x14ac:dyDescent="0.2">
      <c r="AO7902" t="s">
        <v>8021</v>
      </c>
      <c r="AP7902" s="20" t="s">
        <v>41</v>
      </c>
      <c r="AQ7902" s="28">
        <v>1296</v>
      </c>
      <c r="AR7902" s="20" t="s">
        <v>17</v>
      </c>
      <c r="AS7902" s="32" t="str">
        <f t="shared" si="136"/>
        <v>VERO</v>
      </c>
    </row>
    <row r="7903" spans="41:45" x14ac:dyDescent="0.2">
      <c r="AO7903" t="s">
        <v>8022</v>
      </c>
      <c r="AP7903" s="20" t="s">
        <v>206</v>
      </c>
      <c r="AQ7903" s="28">
        <v>3109</v>
      </c>
      <c r="AR7903" s="20" t="s">
        <v>20</v>
      </c>
      <c r="AS7903" s="32" t="str">
        <f t="shared" si="136"/>
        <v>FALSO</v>
      </c>
    </row>
    <row r="7904" spans="41:45" x14ac:dyDescent="0.2">
      <c r="AO7904" t="s">
        <v>8023</v>
      </c>
      <c r="AP7904" s="20" t="s">
        <v>90</v>
      </c>
      <c r="AQ7904" s="28">
        <v>1517</v>
      </c>
      <c r="AR7904" s="20" t="s">
        <v>18</v>
      </c>
      <c r="AS7904" s="32" t="str">
        <f t="shared" si="136"/>
        <v>VERO</v>
      </c>
    </row>
    <row r="7905" spans="41:45" x14ac:dyDescent="0.2">
      <c r="AO7905" t="s">
        <v>8024</v>
      </c>
      <c r="AP7905" s="20" t="s">
        <v>41</v>
      </c>
      <c r="AQ7905" s="28">
        <v>1238</v>
      </c>
      <c r="AR7905" s="20" t="s">
        <v>17</v>
      </c>
      <c r="AS7905" s="32" t="str">
        <f t="shared" si="136"/>
        <v>VERO</v>
      </c>
    </row>
    <row r="7906" spans="41:45" x14ac:dyDescent="0.2">
      <c r="AO7906" t="s">
        <v>8025</v>
      </c>
      <c r="AP7906" s="20" t="s">
        <v>206</v>
      </c>
      <c r="AQ7906" s="28">
        <v>2252</v>
      </c>
      <c r="AR7906" s="20" t="s">
        <v>19</v>
      </c>
      <c r="AS7906" s="32" t="str">
        <f t="shared" si="136"/>
        <v>FALSO</v>
      </c>
    </row>
    <row r="7907" spans="41:45" x14ac:dyDescent="0.2">
      <c r="AO7907" t="s">
        <v>8026</v>
      </c>
      <c r="AP7907" s="20" t="s">
        <v>82</v>
      </c>
      <c r="AQ7907" s="28">
        <v>4161</v>
      </c>
      <c r="AR7907" s="20" t="s">
        <v>20</v>
      </c>
      <c r="AS7907" s="32" t="str">
        <f t="shared" si="136"/>
        <v>FALSO</v>
      </c>
    </row>
    <row r="7908" spans="41:45" x14ac:dyDescent="0.2">
      <c r="AO7908" t="s">
        <v>8027</v>
      </c>
      <c r="AP7908" s="20" t="s">
        <v>126</v>
      </c>
      <c r="AQ7908" s="28">
        <v>766</v>
      </c>
      <c r="AR7908" s="20" t="s">
        <v>16</v>
      </c>
      <c r="AS7908" s="32" t="str">
        <f t="shared" si="136"/>
        <v>VERO</v>
      </c>
    </row>
    <row r="7909" spans="41:45" x14ac:dyDescent="0.2">
      <c r="AO7909" t="s">
        <v>8028</v>
      </c>
      <c r="AP7909" s="20" t="s">
        <v>78</v>
      </c>
      <c r="AQ7909" s="28">
        <v>2320</v>
      </c>
      <c r="AR7909" s="20" t="s">
        <v>19</v>
      </c>
      <c r="AS7909" s="32" t="str">
        <f t="shared" si="136"/>
        <v>FALSO</v>
      </c>
    </row>
    <row r="7910" spans="41:45" x14ac:dyDescent="0.2">
      <c r="AO7910" t="s">
        <v>8029</v>
      </c>
      <c r="AP7910" s="20" t="s">
        <v>56</v>
      </c>
      <c r="AQ7910" s="28">
        <v>1335</v>
      </c>
      <c r="AR7910" s="20" t="s">
        <v>17</v>
      </c>
      <c r="AS7910" s="32" t="str">
        <f t="shared" si="136"/>
        <v>VERO</v>
      </c>
    </row>
    <row r="7911" spans="41:45" x14ac:dyDescent="0.2">
      <c r="AO7911" t="s">
        <v>8030</v>
      </c>
      <c r="AP7911" s="20" t="s">
        <v>32</v>
      </c>
      <c r="AQ7911" s="28">
        <v>2827</v>
      </c>
      <c r="AR7911" s="20" t="s">
        <v>19</v>
      </c>
      <c r="AS7911" s="32" t="str">
        <f t="shared" si="136"/>
        <v>FALSO</v>
      </c>
    </row>
    <row r="7912" spans="41:45" x14ac:dyDescent="0.2">
      <c r="AO7912" t="s">
        <v>8031</v>
      </c>
      <c r="AP7912" s="20" t="s">
        <v>154</v>
      </c>
      <c r="AQ7912" s="28">
        <v>2466</v>
      </c>
      <c r="AR7912" s="20" t="s">
        <v>19</v>
      </c>
      <c r="AS7912" s="32" t="str">
        <f t="shared" si="136"/>
        <v>VERO</v>
      </c>
    </row>
    <row r="7913" spans="41:45" x14ac:dyDescent="0.2">
      <c r="AO7913" t="s">
        <v>8032</v>
      </c>
      <c r="AP7913" s="20" t="s">
        <v>225</v>
      </c>
      <c r="AQ7913" s="28">
        <v>2523</v>
      </c>
      <c r="AR7913" s="20" t="s">
        <v>19</v>
      </c>
      <c r="AS7913" s="32" t="str">
        <f t="shared" si="136"/>
        <v>FALSO</v>
      </c>
    </row>
    <row r="7914" spans="41:45" x14ac:dyDescent="0.2">
      <c r="AO7914" t="s">
        <v>8033</v>
      </c>
      <c r="AP7914" s="20" t="s">
        <v>65</v>
      </c>
      <c r="AQ7914" s="28">
        <v>2955</v>
      </c>
      <c r="AR7914" s="20" t="s">
        <v>19</v>
      </c>
      <c r="AS7914" s="32" t="str">
        <f t="shared" si="136"/>
        <v>FALSO</v>
      </c>
    </row>
    <row r="7915" spans="41:45" x14ac:dyDescent="0.2">
      <c r="AO7915" t="s">
        <v>8034</v>
      </c>
      <c r="AP7915" s="20" t="s">
        <v>53</v>
      </c>
      <c r="AQ7915" s="28">
        <v>2686</v>
      </c>
      <c r="AR7915" s="20" t="s">
        <v>19</v>
      </c>
      <c r="AS7915" s="32" t="str">
        <f t="shared" si="136"/>
        <v>FALSO</v>
      </c>
    </row>
    <row r="7916" spans="41:45" x14ac:dyDescent="0.2">
      <c r="AO7916" t="s">
        <v>8035</v>
      </c>
      <c r="AP7916" s="20" t="s">
        <v>159</v>
      </c>
      <c r="AQ7916" s="28">
        <v>2282</v>
      </c>
      <c r="AR7916" s="20" t="s">
        <v>19</v>
      </c>
      <c r="AS7916" s="32" t="str">
        <f t="shared" si="136"/>
        <v>FALSO</v>
      </c>
    </row>
    <row r="7917" spans="41:45" x14ac:dyDescent="0.2">
      <c r="AO7917" t="s">
        <v>8036</v>
      </c>
      <c r="AP7917" s="20" t="s">
        <v>115</v>
      </c>
      <c r="AQ7917" s="28">
        <v>1887</v>
      </c>
      <c r="AR7917" s="20" t="s">
        <v>18</v>
      </c>
      <c r="AS7917" s="32" t="str">
        <f t="shared" si="136"/>
        <v>VERO</v>
      </c>
    </row>
    <row r="7918" spans="41:45" x14ac:dyDescent="0.2">
      <c r="AO7918" t="s">
        <v>8037</v>
      </c>
      <c r="AP7918" s="20" t="s">
        <v>27</v>
      </c>
      <c r="AQ7918" s="28">
        <v>2368</v>
      </c>
      <c r="AR7918" s="20" t="s">
        <v>19</v>
      </c>
      <c r="AS7918" s="32" t="str">
        <f t="shared" si="136"/>
        <v>FALSO</v>
      </c>
    </row>
    <row r="7919" spans="41:45" x14ac:dyDescent="0.2">
      <c r="AO7919" t="s">
        <v>8038</v>
      </c>
      <c r="AP7919" s="20" t="s">
        <v>177</v>
      </c>
      <c r="AQ7919" s="28">
        <v>2620</v>
      </c>
      <c r="AR7919" s="20" t="s">
        <v>19</v>
      </c>
      <c r="AS7919" s="32" t="str">
        <f t="shared" si="136"/>
        <v>FALSO</v>
      </c>
    </row>
    <row r="7920" spans="41:45" x14ac:dyDescent="0.2">
      <c r="AO7920" t="s">
        <v>8039</v>
      </c>
      <c r="AP7920" s="20" t="s">
        <v>28</v>
      </c>
      <c r="AQ7920" s="28">
        <v>1021</v>
      </c>
      <c r="AR7920" s="20" t="s">
        <v>17</v>
      </c>
      <c r="AS7920" s="32" t="str">
        <f t="shared" si="136"/>
        <v>VERO</v>
      </c>
    </row>
    <row r="7921" spans="41:45" x14ac:dyDescent="0.2">
      <c r="AO7921" t="s">
        <v>8040</v>
      </c>
      <c r="AP7921" s="20" t="s">
        <v>112</v>
      </c>
      <c r="AQ7921" s="28">
        <v>664</v>
      </c>
      <c r="AR7921" s="20" t="s">
        <v>16</v>
      </c>
      <c r="AS7921" s="32" t="str">
        <f t="shared" si="136"/>
        <v>VERO</v>
      </c>
    </row>
    <row r="7922" spans="41:45" x14ac:dyDescent="0.2">
      <c r="AO7922" t="s">
        <v>8041</v>
      </c>
      <c r="AP7922" s="20" t="s">
        <v>126</v>
      </c>
      <c r="AQ7922" s="28">
        <v>1395</v>
      </c>
      <c r="AR7922" s="20" t="s">
        <v>17</v>
      </c>
      <c r="AS7922" s="32" t="str">
        <f t="shared" si="136"/>
        <v>VERO</v>
      </c>
    </row>
    <row r="7923" spans="41:45" x14ac:dyDescent="0.2">
      <c r="AO7923" t="s">
        <v>8042</v>
      </c>
      <c r="AP7923" s="20" t="s">
        <v>198</v>
      </c>
      <c r="AQ7923" s="28">
        <v>2312</v>
      </c>
      <c r="AR7923" s="20" t="s">
        <v>19</v>
      </c>
      <c r="AS7923" s="32" t="str">
        <f t="shared" si="136"/>
        <v>FALSO</v>
      </c>
    </row>
    <row r="7924" spans="41:45" x14ac:dyDescent="0.2">
      <c r="AO7924" t="s">
        <v>8043</v>
      </c>
      <c r="AP7924" s="20" t="s">
        <v>121</v>
      </c>
      <c r="AQ7924" s="28">
        <v>1895</v>
      </c>
      <c r="AR7924" s="20" t="s">
        <v>18</v>
      </c>
      <c r="AS7924" s="32" t="str">
        <f t="shared" si="136"/>
        <v>VERO</v>
      </c>
    </row>
    <row r="7925" spans="41:45" x14ac:dyDescent="0.2">
      <c r="AO7925" t="s">
        <v>8044</v>
      </c>
      <c r="AP7925" s="20" t="s">
        <v>46</v>
      </c>
      <c r="AQ7925" s="28">
        <v>2953</v>
      </c>
      <c r="AR7925" s="20" t="s">
        <v>19</v>
      </c>
      <c r="AS7925" s="32" t="str">
        <f t="shared" si="136"/>
        <v>FALSO</v>
      </c>
    </row>
    <row r="7926" spans="41:45" x14ac:dyDescent="0.2">
      <c r="AO7926" t="s">
        <v>8045</v>
      </c>
      <c r="AP7926" s="20" t="s">
        <v>70</v>
      </c>
      <c r="AQ7926" s="28">
        <v>1602</v>
      </c>
      <c r="AR7926" s="20" t="s">
        <v>18</v>
      </c>
      <c r="AS7926" s="32" t="str">
        <f t="shared" si="136"/>
        <v>VERO</v>
      </c>
    </row>
    <row r="7927" spans="41:45" x14ac:dyDescent="0.2">
      <c r="AO7927" t="s">
        <v>8046</v>
      </c>
      <c r="AP7927" s="20" t="s">
        <v>66</v>
      </c>
      <c r="AQ7927" s="28">
        <v>1501</v>
      </c>
      <c r="AR7927" s="20" t="s">
        <v>18</v>
      </c>
      <c r="AS7927" s="32" t="str">
        <f t="shared" si="136"/>
        <v>VERO</v>
      </c>
    </row>
    <row r="7928" spans="41:45" x14ac:dyDescent="0.2">
      <c r="AO7928" t="s">
        <v>8047</v>
      </c>
      <c r="AP7928" s="20" t="s">
        <v>32</v>
      </c>
      <c r="AQ7928" s="28">
        <v>2713</v>
      </c>
      <c r="AR7928" s="20" t="s">
        <v>19</v>
      </c>
      <c r="AS7928" s="32" t="str">
        <f t="shared" si="136"/>
        <v>FALSO</v>
      </c>
    </row>
    <row r="7929" spans="41:45" x14ac:dyDescent="0.2">
      <c r="AO7929" t="s">
        <v>8048</v>
      </c>
      <c r="AP7929" s="20" t="s">
        <v>66</v>
      </c>
      <c r="AQ7929" s="28">
        <v>1579</v>
      </c>
      <c r="AR7929" s="20" t="s">
        <v>18</v>
      </c>
      <c r="AS7929" s="32" t="str">
        <f t="shared" si="136"/>
        <v>VERO</v>
      </c>
    </row>
    <row r="7930" spans="41:45" x14ac:dyDescent="0.2">
      <c r="AO7930" t="s">
        <v>8049</v>
      </c>
      <c r="AP7930" s="20" t="s">
        <v>38</v>
      </c>
      <c r="AQ7930" s="28">
        <v>2040</v>
      </c>
      <c r="AR7930" s="20" t="s">
        <v>18</v>
      </c>
      <c r="AS7930" s="32" t="str">
        <f t="shared" si="136"/>
        <v>VERO</v>
      </c>
    </row>
    <row r="7931" spans="41:45" x14ac:dyDescent="0.2">
      <c r="AO7931" t="s">
        <v>8050</v>
      </c>
      <c r="AP7931" s="20" t="s">
        <v>56</v>
      </c>
      <c r="AQ7931" s="28">
        <v>1137</v>
      </c>
      <c r="AR7931" s="20" t="s">
        <v>17</v>
      </c>
      <c r="AS7931" s="32" t="str">
        <f t="shared" si="136"/>
        <v>VERO</v>
      </c>
    </row>
    <row r="7932" spans="41:45" x14ac:dyDescent="0.2">
      <c r="AO7932" t="s">
        <v>8051</v>
      </c>
      <c r="AP7932" s="20" t="s">
        <v>154</v>
      </c>
      <c r="AQ7932" s="28">
        <v>2466</v>
      </c>
      <c r="AR7932" s="20" t="s">
        <v>19</v>
      </c>
      <c r="AS7932" s="32" t="str">
        <f t="shared" si="136"/>
        <v>VERO</v>
      </c>
    </row>
    <row r="7933" spans="41:45" x14ac:dyDescent="0.2">
      <c r="AO7933" t="s">
        <v>8052</v>
      </c>
      <c r="AP7933" s="20" t="s">
        <v>56</v>
      </c>
      <c r="AQ7933" s="28">
        <v>956</v>
      </c>
      <c r="AR7933" s="20" t="s">
        <v>17</v>
      </c>
      <c r="AS7933" s="32" t="str">
        <f t="shared" si="136"/>
        <v>VERO</v>
      </c>
    </row>
    <row r="7934" spans="41:45" x14ac:dyDescent="0.2">
      <c r="AO7934" t="s">
        <v>8053</v>
      </c>
      <c r="AP7934" s="20" t="s">
        <v>32</v>
      </c>
      <c r="AQ7934" s="28">
        <v>2758</v>
      </c>
      <c r="AR7934" s="20" t="s">
        <v>19</v>
      </c>
      <c r="AS7934" s="32" t="str">
        <f t="shared" si="136"/>
        <v>FALSO</v>
      </c>
    </row>
    <row r="7935" spans="41:45" x14ac:dyDescent="0.2">
      <c r="AO7935" t="s">
        <v>8054</v>
      </c>
      <c r="AP7935" s="20" t="s">
        <v>82</v>
      </c>
      <c r="AQ7935" s="28">
        <v>3826</v>
      </c>
      <c r="AR7935" s="20" t="s">
        <v>20</v>
      </c>
      <c r="AS7935" s="32" t="str">
        <f t="shared" si="136"/>
        <v>FALSO</v>
      </c>
    </row>
    <row r="7936" spans="41:45" x14ac:dyDescent="0.2">
      <c r="AO7936" t="s">
        <v>8055</v>
      </c>
      <c r="AP7936" s="20" t="s">
        <v>212</v>
      </c>
      <c r="AQ7936" s="28">
        <v>2606</v>
      </c>
      <c r="AR7936" s="20" t="s">
        <v>19</v>
      </c>
      <c r="AS7936" s="32" t="str">
        <f t="shared" si="136"/>
        <v>FALSO</v>
      </c>
    </row>
    <row r="7937" spans="41:45" x14ac:dyDescent="0.2">
      <c r="AO7937" t="s">
        <v>8056</v>
      </c>
      <c r="AP7937" s="20" t="s">
        <v>177</v>
      </c>
      <c r="AQ7937" s="28">
        <v>2924</v>
      </c>
      <c r="AR7937" s="20" t="s">
        <v>19</v>
      </c>
      <c r="AS7937" s="32" t="str">
        <f t="shared" si="136"/>
        <v>FALSO</v>
      </c>
    </row>
    <row r="7938" spans="41:45" x14ac:dyDescent="0.2">
      <c r="AO7938" t="s">
        <v>8057</v>
      </c>
      <c r="AP7938" s="20" t="s">
        <v>209</v>
      </c>
      <c r="AQ7938" s="28">
        <v>1258</v>
      </c>
      <c r="AR7938" s="20" t="s">
        <v>17</v>
      </c>
      <c r="AS7938" s="32" t="str">
        <f t="shared" si="136"/>
        <v>FALSO</v>
      </c>
    </row>
    <row r="7939" spans="41:45" x14ac:dyDescent="0.2">
      <c r="AO7939" t="s">
        <v>8058</v>
      </c>
      <c r="AP7939" s="20" t="s">
        <v>188</v>
      </c>
      <c r="AQ7939" s="28">
        <v>2619</v>
      </c>
      <c r="AR7939" s="20" t="s">
        <v>19</v>
      </c>
      <c r="AS7939" s="32" t="str">
        <f t="shared" si="136"/>
        <v>FALSO</v>
      </c>
    </row>
    <row r="7940" spans="41:45" x14ac:dyDescent="0.2">
      <c r="AO7940" t="s">
        <v>8059</v>
      </c>
      <c r="AP7940" s="20" t="s">
        <v>53</v>
      </c>
      <c r="AQ7940" s="28">
        <v>2701</v>
      </c>
      <c r="AR7940" s="20" t="s">
        <v>19</v>
      </c>
      <c r="AS7940" s="32" t="str">
        <f t="shared" si="136"/>
        <v>FALSO</v>
      </c>
    </row>
    <row r="7941" spans="41:45" x14ac:dyDescent="0.2">
      <c r="AO7941" t="s">
        <v>8060</v>
      </c>
      <c r="AP7941" s="20" t="s">
        <v>38</v>
      </c>
      <c r="AQ7941" s="28">
        <v>2321</v>
      </c>
      <c r="AR7941" s="20" t="s">
        <v>19</v>
      </c>
      <c r="AS7941" s="32" t="str">
        <f t="shared" si="136"/>
        <v>VERO</v>
      </c>
    </row>
    <row r="7942" spans="41:45" x14ac:dyDescent="0.2">
      <c r="AO7942" t="s">
        <v>8061</v>
      </c>
      <c r="AP7942" s="20" t="s">
        <v>154</v>
      </c>
      <c r="AQ7942" s="28">
        <v>2410</v>
      </c>
      <c r="AR7942" s="20" t="s">
        <v>19</v>
      </c>
      <c r="AS7942" s="32" t="str">
        <f t="shared" si="136"/>
        <v>VERO</v>
      </c>
    </row>
    <row r="7943" spans="41:45" x14ac:dyDescent="0.2">
      <c r="AO7943" t="s">
        <v>8062</v>
      </c>
      <c r="AP7943" s="20" t="s">
        <v>30</v>
      </c>
      <c r="AQ7943" s="28">
        <v>2551</v>
      </c>
      <c r="AR7943" s="20" t="s">
        <v>19</v>
      </c>
      <c r="AS7943" s="32" t="str">
        <f t="shared" si="136"/>
        <v>FALSO</v>
      </c>
    </row>
    <row r="7944" spans="41:45" x14ac:dyDescent="0.2">
      <c r="AO7944" t="s">
        <v>8063</v>
      </c>
      <c r="AP7944" s="20" t="s">
        <v>27</v>
      </c>
      <c r="AQ7944" s="28">
        <v>2467</v>
      </c>
      <c r="AR7944" s="20" t="s">
        <v>19</v>
      </c>
      <c r="AS7944" s="32" t="str">
        <f t="shared" si="136"/>
        <v>FALSO</v>
      </c>
    </row>
    <row r="7945" spans="41:45" x14ac:dyDescent="0.2">
      <c r="AO7945" t="s">
        <v>8064</v>
      </c>
      <c r="AP7945" s="20" t="s">
        <v>154</v>
      </c>
      <c r="AQ7945" s="28">
        <v>2347</v>
      </c>
      <c r="AR7945" s="20" t="s">
        <v>19</v>
      </c>
      <c r="AS7945" s="32" t="str">
        <f t="shared" si="136"/>
        <v>VERO</v>
      </c>
    </row>
    <row r="7946" spans="41:45" x14ac:dyDescent="0.2">
      <c r="AO7946" t="s">
        <v>8065</v>
      </c>
      <c r="AP7946" s="20" t="s">
        <v>65</v>
      </c>
      <c r="AQ7946" s="28">
        <v>2802</v>
      </c>
      <c r="AR7946" s="20" t="s">
        <v>19</v>
      </c>
      <c r="AS7946" s="32" t="str">
        <f t="shared" si="136"/>
        <v>FALSO</v>
      </c>
    </row>
    <row r="7947" spans="41:45" x14ac:dyDescent="0.2">
      <c r="AO7947" t="s">
        <v>8066</v>
      </c>
      <c r="AP7947" s="20" t="s">
        <v>32</v>
      </c>
      <c r="AQ7947" s="28">
        <v>2810</v>
      </c>
      <c r="AR7947" s="20" t="s">
        <v>19</v>
      </c>
      <c r="AS7947" s="32" t="str">
        <f t="shared" si="136"/>
        <v>FALSO</v>
      </c>
    </row>
    <row r="7948" spans="41:45" x14ac:dyDescent="0.2">
      <c r="AO7948" t="s">
        <v>8067</v>
      </c>
      <c r="AP7948" s="20" t="s">
        <v>162</v>
      </c>
      <c r="AQ7948" s="28">
        <v>1793</v>
      </c>
      <c r="AR7948" s="20" t="s">
        <v>18</v>
      </c>
      <c r="AS7948" s="32" t="str">
        <f t="shared" si="136"/>
        <v>VERO</v>
      </c>
    </row>
    <row r="7949" spans="41:45" x14ac:dyDescent="0.2">
      <c r="AO7949" t="s">
        <v>8068</v>
      </c>
      <c r="AP7949" s="20" t="s">
        <v>65</v>
      </c>
      <c r="AQ7949" s="28">
        <v>2647</v>
      </c>
      <c r="AR7949" s="20" t="s">
        <v>19</v>
      </c>
      <c r="AS7949" s="32" t="str">
        <f t="shared" si="136"/>
        <v>FALSO</v>
      </c>
    </row>
    <row r="7950" spans="41:45" x14ac:dyDescent="0.2">
      <c r="AO7950" t="s">
        <v>8069</v>
      </c>
      <c r="AP7950" s="20" t="s">
        <v>129</v>
      </c>
      <c r="AQ7950" s="28">
        <v>2385</v>
      </c>
      <c r="AR7950" s="20" t="s">
        <v>19</v>
      </c>
      <c r="AS7950" s="32" t="str">
        <f t="shared" si="136"/>
        <v>VERO</v>
      </c>
    </row>
    <row r="7951" spans="41:45" x14ac:dyDescent="0.2">
      <c r="AO7951" t="s">
        <v>8070</v>
      </c>
      <c r="AP7951" s="20" t="s">
        <v>41</v>
      </c>
      <c r="AQ7951" s="28">
        <v>974</v>
      </c>
      <c r="AR7951" s="20" t="s">
        <v>17</v>
      </c>
      <c r="AS7951" s="32" t="str">
        <f t="shared" si="136"/>
        <v>VERO</v>
      </c>
    </row>
    <row r="7952" spans="41:45" x14ac:dyDescent="0.2">
      <c r="AO7952" t="s">
        <v>8071</v>
      </c>
      <c r="AP7952" s="20" t="s">
        <v>121</v>
      </c>
      <c r="AQ7952" s="28">
        <v>1769</v>
      </c>
      <c r="AR7952" s="20" t="s">
        <v>18</v>
      </c>
      <c r="AS7952" s="32" t="str">
        <f t="shared" si="136"/>
        <v>VERO</v>
      </c>
    </row>
    <row r="7953" spans="41:45" x14ac:dyDescent="0.2">
      <c r="AO7953" t="s">
        <v>8072</v>
      </c>
      <c r="AP7953" s="20" t="s">
        <v>56</v>
      </c>
      <c r="AQ7953" s="28">
        <v>1425</v>
      </c>
      <c r="AR7953" s="20" t="s">
        <v>18</v>
      </c>
      <c r="AS7953" s="32" t="str">
        <f t="shared" si="136"/>
        <v>VERO</v>
      </c>
    </row>
    <row r="7954" spans="41:45" x14ac:dyDescent="0.2">
      <c r="AO7954" t="s">
        <v>8073</v>
      </c>
      <c r="AP7954" s="20" t="s">
        <v>56</v>
      </c>
      <c r="AQ7954" s="28">
        <v>1384</v>
      </c>
      <c r="AR7954" s="20" t="s">
        <v>17</v>
      </c>
      <c r="AS7954" s="32" t="str">
        <f t="shared" si="136"/>
        <v>VERO</v>
      </c>
    </row>
    <row r="7955" spans="41:45" x14ac:dyDescent="0.2">
      <c r="AO7955" t="s">
        <v>8074</v>
      </c>
      <c r="AP7955" s="20" t="s">
        <v>188</v>
      </c>
      <c r="AQ7955" s="28">
        <v>2628</v>
      </c>
      <c r="AR7955" s="20" t="s">
        <v>19</v>
      </c>
      <c r="AS7955" s="32" t="str">
        <f t="shared" si="136"/>
        <v>FALSO</v>
      </c>
    </row>
    <row r="7956" spans="41:45" x14ac:dyDescent="0.2">
      <c r="AO7956" t="s">
        <v>8075</v>
      </c>
      <c r="AP7956" s="20" t="s">
        <v>78</v>
      </c>
      <c r="AQ7956" s="28">
        <v>2511</v>
      </c>
      <c r="AR7956" s="20" t="s">
        <v>19</v>
      </c>
      <c r="AS7956" s="32" t="str">
        <f t="shared" si="136"/>
        <v>FALSO</v>
      </c>
    </row>
    <row r="7957" spans="41:45" x14ac:dyDescent="0.2">
      <c r="AO7957" t="s">
        <v>8076</v>
      </c>
      <c r="AP7957" s="20" t="s">
        <v>56</v>
      </c>
      <c r="AQ7957" s="28">
        <v>851</v>
      </c>
      <c r="AR7957" s="20" t="s">
        <v>16</v>
      </c>
      <c r="AS7957" s="32" t="str">
        <f t="shared" si="136"/>
        <v>VERO</v>
      </c>
    </row>
    <row r="7958" spans="41:45" x14ac:dyDescent="0.2">
      <c r="AO7958" t="s">
        <v>8077</v>
      </c>
      <c r="AP7958" s="20" t="s">
        <v>72</v>
      </c>
      <c r="AQ7958" s="28">
        <v>1371</v>
      </c>
      <c r="AR7958" s="20" t="s">
        <v>17</v>
      </c>
      <c r="AS7958" s="32" t="str">
        <f t="shared" si="136"/>
        <v>VERO</v>
      </c>
    </row>
    <row r="7959" spans="41:45" x14ac:dyDescent="0.2">
      <c r="AO7959" t="s">
        <v>8078</v>
      </c>
      <c r="AP7959" s="20" t="s">
        <v>56</v>
      </c>
      <c r="AQ7959" s="28">
        <v>887</v>
      </c>
      <c r="AR7959" s="20" t="s">
        <v>16</v>
      </c>
      <c r="AS7959" s="32" t="str">
        <f t="shared" si="136"/>
        <v>VERO</v>
      </c>
    </row>
    <row r="7960" spans="41:45" x14ac:dyDescent="0.2">
      <c r="AO7960" t="s">
        <v>8079</v>
      </c>
      <c r="AP7960" s="20" t="s">
        <v>177</v>
      </c>
      <c r="AQ7960" s="28">
        <v>2904</v>
      </c>
      <c r="AR7960" s="20" t="s">
        <v>19</v>
      </c>
      <c r="AS7960" s="32" t="str">
        <f t="shared" si="136"/>
        <v>FALSO</v>
      </c>
    </row>
    <row r="7961" spans="41:45" x14ac:dyDescent="0.2">
      <c r="AO7961" t="s">
        <v>8080</v>
      </c>
      <c r="AP7961" s="20" t="s">
        <v>177</v>
      </c>
      <c r="AQ7961" s="28">
        <v>3029</v>
      </c>
      <c r="AR7961" s="20" t="s">
        <v>20</v>
      </c>
      <c r="AS7961" s="32" t="str">
        <f t="shared" si="136"/>
        <v>FALSO</v>
      </c>
    </row>
    <row r="7962" spans="41:45" x14ac:dyDescent="0.2">
      <c r="AO7962" t="s">
        <v>8081</v>
      </c>
      <c r="AP7962" s="20" t="s">
        <v>177</v>
      </c>
      <c r="AQ7962" s="28">
        <v>3350</v>
      </c>
      <c r="AR7962" s="20" t="s">
        <v>20</v>
      </c>
      <c r="AS7962" s="32" t="str">
        <f t="shared" ref="AS7962:AS8025" si="137">IF((LOOKUP(AP7962,$AT$3:$AT$60))=AP7962,"VERO","FALSO")</f>
        <v>FALSO</v>
      </c>
    </row>
    <row r="7963" spans="41:45" x14ac:dyDescent="0.2">
      <c r="AO7963" t="s">
        <v>8082</v>
      </c>
      <c r="AP7963" s="20" t="s">
        <v>177</v>
      </c>
      <c r="AQ7963" s="28">
        <v>3149</v>
      </c>
      <c r="AR7963" s="20" t="s">
        <v>20</v>
      </c>
      <c r="AS7963" s="32" t="str">
        <f t="shared" si="137"/>
        <v>FALSO</v>
      </c>
    </row>
    <row r="7964" spans="41:45" x14ac:dyDescent="0.2">
      <c r="AO7964" t="s">
        <v>8083</v>
      </c>
      <c r="AP7964" s="20" t="s">
        <v>65</v>
      </c>
      <c r="AQ7964" s="28">
        <v>3070</v>
      </c>
      <c r="AR7964" s="20" t="s">
        <v>20</v>
      </c>
      <c r="AS7964" s="32" t="str">
        <f t="shared" si="137"/>
        <v>FALSO</v>
      </c>
    </row>
    <row r="7965" spans="41:45" x14ac:dyDescent="0.2">
      <c r="AO7965" t="s">
        <v>8084</v>
      </c>
      <c r="AP7965" s="20" t="s">
        <v>177</v>
      </c>
      <c r="AQ7965" s="28">
        <v>2925</v>
      </c>
      <c r="AR7965" s="20" t="s">
        <v>19</v>
      </c>
      <c r="AS7965" s="32" t="str">
        <f t="shared" si="137"/>
        <v>FALSO</v>
      </c>
    </row>
    <row r="7966" spans="41:45" x14ac:dyDescent="0.2">
      <c r="AO7966" t="s">
        <v>8085</v>
      </c>
      <c r="AP7966" s="20" t="s">
        <v>227</v>
      </c>
      <c r="AQ7966" s="28">
        <v>2793</v>
      </c>
      <c r="AR7966" s="20" t="s">
        <v>19</v>
      </c>
      <c r="AS7966" s="32" t="str">
        <f t="shared" si="137"/>
        <v>FALSO</v>
      </c>
    </row>
    <row r="7967" spans="41:45" x14ac:dyDescent="0.2">
      <c r="AO7967" t="s">
        <v>8086</v>
      </c>
      <c r="AP7967" s="20" t="s">
        <v>177</v>
      </c>
      <c r="AQ7967" s="28">
        <v>2765</v>
      </c>
      <c r="AR7967" s="20" t="s">
        <v>19</v>
      </c>
      <c r="AS7967" s="32" t="str">
        <f t="shared" si="137"/>
        <v>FALSO</v>
      </c>
    </row>
    <row r="7968" spans="41:45" x14ac:dyDescent="0.2">
      <c r="AO7968" t="s">
        <v>8087</v>
      </c>
      <c r="AP7968" s="20" t="s">
        <v>84</v>
      </c>
      <c r="AQ7968" s="28">
        <v>1120</v>
      </c>
      <c r="AR7968" s="20" t="s">
        <v>17</v>
      </c>
      <c r="AS7968" s="32" t="str">
        <f t="shared" si="137"/>
        <v>VERO</v>
      </c>
    </row>
    <row r="7969" spans="41:45" x14ac:dyDescent="0.2">
      <c r="AO7969" t="s">
        <v>8088</v>
      </c>
      <c r="AP7969" s="20" t="s">
        <v>32</v>
      </c>
      <c r="AQ7969" s="28">
        <v>2625</v>
      </c>
      <c r="AR7969" s="20" t="s">
        <v>19</v>
      </c>
      <c r="AS7969" s="32" t="str">
        <f t="shared" si="137"/>
        <v>FALSO</v>
      </c>
    </row>
    <row r="7970" spans="41:45" x14ac:dyDescent="0.2">
      <c r="AO7970" t="s">
        <v>8089</v>
      </c>
      <c r="AP7970" s="20" t="s">
        <v>81</v>
      </c>
      <c r="AQ7970" s="28">
        <v>1455</v>
      </c>
      <c r="AR7970" s="20" t="s">
        <v>18</v>
      </c>
      <c r="AS7970" s="32" t="str">
        <f t="shared" si="137"/>
        <v>VERO</v>
      </c>
    </row>
    <row r="7971" spans="41:45" x14ac:dyDescent="0.2">
      <c r="AO7971" t="s">
        <v>8090</v>
      </c>
      <c r="AP7971" s="20" t="s">
        <v>56</v>
      </c>
      <c r="AQ7971" s="28">
        <v>1712</v>
      </c>
      <c r="AR7971" s="20" t="s">
        <v>18</v>
      </c>
      <c r="AS7971" s="32" t="str">
        <f t="shared" si="137"/>
        <v>VERO</v>
      </c>
    </row>
    <row r="7972" spans="41:45" x14ac:dyDescent="0.2">
      <c r="AO7972" t="s">
        <v>8091</v>
      </c>
      <c r="AP7972" s="20" t="s">
        <v>47</v>
      </c>
      <c r="AQ7972" s="28">
        <v>2404</v>
      </c>
      <c r="AR7972" s="20" t="s">
        <v>19</v>
      </c>
      <c r="AS7972" s="32" t="str">
        <f t="shared" si="137"/>
        <v>FALSO</v>
      </c>
    </row>
    <row r="7973" spans="41:45" x14ac:dyDescent="0.2">
      <c r="AO7973" t="s">
        <v>8092</v>
      </c>
      <c r="AP7973" s="20" t="s">
        <v>56</v>
      </c>
      <c r="AQ7973" s="28">
        <v>963</v>
      </c>
      <c r="AR7973" s="20" t="s">
        <v>17</v>
      </c>
      <c r="AS7973" s="32" t="str">
        <f t="shared" si="137"/>
        <v>VERO</v>
      </c>
    </row>
    <row r="7974" spans="41:45" x14ac:dyDescent="0.2">
      <c r="AO7974" t="s">
        <v>8093</v>
      </c>
      <c r="AP7974" s="20" t="s">
        <v>56</v>
      </c>
      <c r="AQ7974" s="28">
        <v>1204</v>
      </c>
      <c r="AR7974" s="20" t="s">
        <v>17</v>
      </c>
      <c r="AS7974" s="32" t="str">
        <f t="shared" si="137"/>
        <v>VERO</v>
      </c>
    </row>
    <row r="7975" spans="41:45" x14ac:dyDescent="0.2">
      <c r="AO7975" t="s">
        <v>8094</v>
      </c>
      <c r="AP7975" s="20" t="s">
        <v>56</v>
      </c>
      <c r="AQ7975" s="28">
        <v>943</v>
      </c>
      <c r="AR7975" s="20" t="s">
        <v>17</v>
      </c>
      <c r="AS7975" s="32" t="str">
        <f t="shared" si="137"/>
        <v>VERO</v>
      </c>
    </row>
    <row r="7976" spans="41:45" x14ac:dyDescent="0.2">
      <c r="AO7976" t="s">
        <v>8095</v>
      </c>
      <c r="AP7976" s="20" t="s">
        <v>177</v>
      </c>
      <c r="AQ7976" s="28">
        <v>2576</v>
      </c>
      <c r="AR7976" s="20" t="s">
        <v>19</v>
      </c>
      <c r="AS7976" s="32" t="str">
        <f t="shared" si="137"/>
        <v>FALSO</v>
      </c>
    </row>
    <row r="7977" spans="41:45" x14ac:dyDescent="0.2">
      <c r="AO7977" t="s">
        <v>8096</v>
      </c>
      <c r="AP7977" s="20" t="s">
        <v>227</v>
      </c>
      <c r="AQ7977" s="28">
        <v>2759</v>
      </c>
      <c r="AR7977" s="20" t="s">
        <v>19</v>
      </c>
      <c r="AS7977" s="32" t="str">
        <f t="shared" si="137"/>
        <v>FALSO</v>
      </c>
    </row>
    <row r="7978" spans="41:45" x14ac:dyDescent="0.2">
      <c r="AO7978" t="s">
        <v>8097</v>
      </c>
      <c r="AP7978" s="20" t="s">
        <v>41</v>
      </c>
      <c r="AQ7978" s="28">
        <v>1084</v>
      </c>
      <c r="AR7978" s="20" t="s">
        <v>17</v>
      </c>
      <c r="AS7978" s="32" t="str">
        <f t="shared" si="137"/>
        <v>VERO</v>
      </c>
    </row>
    <row r="7979" spans="41:45" x14ac:dyDescent="0.2">
      <c r="AO7979" t="s">
        <v>8098</v>
      </c>
      <c r="AP7979" s="20" t="s">
        <v>46</v>
      </c>
      <c r="AQ7979" s="28">
        <v>3087</v>
      </c>
      <c r="AR7979" s="20" t="s">
        <v>20</v>
      </c>
      <c r="AS7979" s="32" t="str">
        <f t="shared" si="137"/>
        <v>FALSO</v>
      </c>
    </row>
    <row r="7980" spans="41:45" x14ac:dyDescent="0.2">
      <c r="AO7980" t="s">
        <v>8099</v>
      </c>
      <c r="AP7980" s="20" t="s">
        <v>198</v>
      </c>
      <c r="AQ7980" s="28">
        <v>2470</v>
      </c>
      <c r="AR7980" s="20" t="s">
        <v>19</v>
      </c>
      <c r="AS7980" s="32" t="str">
        <f t="shared" si="137"/>
        <v>FALSO</v>
      </c>
    </row>
    <row r="7981" spans="41:45" x14ac:dyDescent="0.2">
      <c r="AO7981" t="s">
        <v>8100</v>
      </c>
      <c r="AP7981" s="20" t="s">
        <v>39</v>
      </c>
      <c r="AQ7981" s="28">
        <v>2982</v>
      </c>
      <c r="AR7981" s="20" t="s">
        <v>19</v>
      </c>
      <c r="AS7981" s="32" t="str">
        <f t="shared" si="137"/>
        <v>FALSO</v>
      </c>
    </row>
    <row r="7982" spans="41:45" x14ac:dyDescent="0.2">
      <c r="AO7982" t="s">
        <v>8101</v>
      </c>
      <c r="AP7982" s="20" t="s">
        <v>127</v>
      </c>
      <c r="AQ7982" s="28">
        <v>2232</v>
      </c>
      <c r="AR7982" s="20" t="s">
        <v>19</v>
      </c>
      <c r="AS7982" s="32" t="str">
        <f t="shared" si="137"/>
        <v>FALSO</v>
      </c>
    </row>
    <row r="7983" spans="41:45" x14ac:dyDescent="0.2">
      <c r="AO7983" t="s">
        <v>8102</v>
      </c>
      <c r="AP7983" s="20" t="s">
        <v>46</v>
      </c>
      <c r="AQ7983" s="28">
        <v>3061</v>
      </c>
      <c r="AR7983" s="20" t="s">
        <v>20</v>
      </c>
      <c r="AS7983" s="32" t="str">
        <f t="shared" si="137"/>
        <v>FALSO</v>
      </c>
    </row>
    <row r="7984" spans="41:45" x14ac:dyDescent="0.2">
      <c r="AO7984" t="s">
        <v>8103</v>
      </c>
      <c r="AP7984" s="20" t="s">
        <v>225</v>
      </c>
      <c r="AQ7984" s="28">
        <v>3354</v>
      </c>
      <c r="AR7984" s="20" t="s">
        <v>20</v>
      </c>
      <c r="AS7984" s="32" t="str">
        <f t="shared" si="137"/>
        <v>FALSO</v>
      </c>
    </row>
    <row r="7985" spans="41:45" x14ac:dyDescent="0.2">
      <c r="AO7985" t="s">
        <v>8104</v>
      </c>
      <c r="AP7985" s="20" t="s">
        <v>111</v>
      </c>
      <c r="AQ7985" s="28">
        <v>2388</v>
      </c>
      <c r="AR7985" s="20" t="s">
        <v>19</v>
      </c>
      <c r="AS7985" s="32" t="str">
        <f t="shared" si="137"/>
        <v>FALSO</v>
      </c>
    </row>
    <row r="7986" spans="41:45" x14ac:dyDescent="0.2">
      <c r="AO7986" t="s">
        <v>8105</v>
      </c>
      <c r="AP7986" s="20" t="s">
        <v>63</v>
      </c>
      <c r="AQ7986" s="28">
        <v>2437</v>
      </c>
      <c r="AR7986" s="20" t="s">
        <v>19</v>
      </c>
      <c r="AS7986" s="32" t="str">
        <f t="shared" si="137"/>
        <v>FALSO</v>
      </c>
    </row>
    <row r="7987" spans="41:45" x14ac:dyDescent="0.2">
      <c r="AO7987" t="s">
        <v>8106</v>
      </c>
      <c r="AP7987" s="20" t="s">
        <v>221</v>
      </c>
      <c r="AQ7987" s="28">
        <v>2397</v>
      </c>
      <c r="AR7987" s="20" t="s">
        <v>19</v>
      </c>
      <c r="AS7987" s="32" t="str">
        <f t="shared" si="137"/>
        <v>FALSO</v>
      </c>
    </row>
    <row r="7988" spans="41:45" x14ac:dyDescent="0.2">
      <c r="AO7988" t="s">
        <v>8107</v>
      </c>
      <c r="AP7988" s="20" t="s">
        <v>63</v>
      </c>
      <c r="AQ7988" s="28">
        <v>3517</v>
      </c>
      <c r="AR7988" s="20" t="s">
        <v>20</v>
      </c>
      <c r="AS7988" s="32" t="str">
        <f t="shared" si="137"/>
        <v>FALSO</v>
      </c>
    </row>
    <row r="7989" spans="41:45" x14ac:dyDescent="0.2">
      <c r="AO7989" t="s">
        <v>8108</v>
      </c>
      <c r="AP7989" s="20" t="s">
        <v>47</v>
      </c>
      <c r="AQ7989" s="28">
        <v>2404</v>
      </c>
      <c r="AR7989" s="20" t="s">
        <v>19</v>
      </c>
      <c r="AS7989" s="32" t="str">
        <f t="shared" si="137"/>
        <v>FALSO</v>
      </c>
    </row>
    <row r="7990" spans="41:45" x14ac:dyDescent="0.2">
      <c r="AO7990" t="s">
        <v>8109</v>
      </c>
      <c r="AP7990" s="20" t="s">
        <v>47</v>
      </c>
      <c r="AQ7990" s="28">
        <v>2404</v>
      </c>
      <c r="AR7990" s="20" t="s">
        <v>19</v>
      </c>
      <c r="AS7990" s="32" t="str">
        <f t="shared" si="137"/>
        <v>FALSO</v>
      </c>
    </row>
    <row r="7991" spans="41:45" x14ac:dyDescent="0.2">
      <c r="AO7991" t="s">
        <v>8110</v>
      </c>
      <c r="AP7991" s="20" t="s">
        <v>65</v>
      </c>
      <c r="AQ7991" s="28">
        <v>3436</v>
      </c>
      <c r="AR7991" s="20" t="s">
        <v>20</v>
      </c>
      <c r="AS7991" s="32" t="str">
        <f t="shared" si="137"/>
        <v>FALSO</v>
      </c>
    </row>
    <row r="7992" spans="41:45" x14ac:dyDescent="0.2">
      <c r="AO7992" t="s">
        <v>8111</v>
      </c>
      <c r="AP7992" s="20" t="s">
        <v>59</v>
      </c>
      <c r="AQ7992" s="28">
        <v>2159</v>
      </c>
      <c r="AR7992" s="20" t="s">
        <v>19</v>
      </c>
      <c r="AS7992" s="32" t="str">
        <f t="shared" si="137"/>
        <v>VERO</v>
      </c>
    </row>
    <row r="7993" spans="41:45" x14ac:dyDescent="0.2">
      <c r="AO7993" t="s">
        <v>8112</v>
      </c>
      <c r="AP7993" s="20" t="s">
        <v>53</v>
      </c>
      <c r="AQ7993" s="28">
        <v>2708</v>
      </c>
      <c r="AR7993" s="20" t="s">
        <v>19</v>
      </c>
      <c r="AS7993" s="32" t="str">
        <f t="shared" si="137"/>
        <v>FALSO</v>
      </c>
    </row>
    <row r="7994" spans="41:45" x14ac:dyDescent="0.2">
      <c r="AO7994" t="s">
        <v>8113</v>
      </c>
      <c r="AP7994" s="20" t="s">
        <v>88</v>
      </c>
      <c r="AQ7994" s="28">
        <v>1765</v>
      </c>
      <c r="AR7994" s="20" t="s">
        <v>18</v>
      </c>
      <c r="AS7994" s="32" t="str">
        <f t="shared" si="137"/>
        <v>VERO</v>
      </c>
    </row>
    <row r="7995" spans="41:45" x14ac:dyDescent="0.2">
      <c r="AO7995" t="s">
        <v>8114</v>
      </c>
      <c r="AP7995" s="20" t="s">
        <v>177</v>
      </c>
      <c r="AQ7995" s="28">
        <v>2573</v>
      </c>
      <c r="AR7995" s="20" t="s">
        <v>19</v>
      </c>
      <c r="AS7995" s="32" t="str">
        <f t="shared" si="137"/>
        <v>FALSO</v>
      </c>
    </row>
    <row r="7996" spans="41:45" x14ac:dyDescent="0.2">
      <c r="AO7996" t="s">
        <v>8115</v>
      </c>
      <c r="AP7996" s="20" t="s">
        <v>167</v>
      </c>
      <c r="AQ7996" s="28">
        <v>2581</v>
      </c>
      <c r="AR7996" s="20" t="s">
        <v>19</v>
      </c>
      <c r="AS7996" s="32" t="str">
        <f t="shared" si="137"/>
        <v>FALSO</v>
      </c>
    </row>
    <row r="7997" spans="41:45" x14ac:dyDescent="0.2">
      <c r="AO7997" t="s">
        <v>8116</v>
      </c>
      <c r="AP7997" s="20" t="s">
        <v>65</v>
      </c>
      <c r="AQ7997" s="28">
        <v>3341</v>
      </c>
      <c r="AR7997" s="20" t="s">
        <v>20</v>
      </c>
      <c r="AS7997" s="32" t="str">
        <f t="shared" si="137"/>
        <v>FALSO</v>
      </c>
    </row>
    <row r="7998" spans="41:45" x14ac:dyDescent="0.2">
      <c r="AO7998" t="s">
        <v>8117</v>
      </c>
      <c r="AP7998" s="20" t="s">
        <v>78</v>
      </c>
      <c r="AQ7998" s="28">
        <v>3997</v>
      </c>
      <c r="AR7998" s="20" t="s">
        <v>20</v>
      </c>
      <c r="AS7998" s="32" t="str">
        <f t="shared" si="137"/>
        <v>FALSO</v>
      </c>
    </row>
    <row r="7999" spans="41:45" x14ac:dyDescent="0.2">
      <c r="AO7999" t="s">
        <v>8118</v>
      </c>
      <c r="AP7999" s="20" t="s">
        <v>82</v>
      </c>
      <c r="AQ7999" s="28">
        <v>3959</v>
      </c>
      <c r="AR7999" s="20" t="s">
        <v>20</v>
      </c>
      <c r="AS7999" s="32" t="str">
        <f t="shared" si="137"/>
        <v>FALSO</v>
      </c>
    </row>
    <row r="8000" spans="41:45" x14ac:dyDescent="0.2">
      <c r="AO8000" t="s">
        <v>8119</v>
      </c>
      <c r="AP8000" s="20" t="s">
        <v>111</v>
      </c>
      <c r="AQ8000" s="28">
        <v>2388</v>
      </c>
      <c r="AR8000" s="20" t="s">
        <v>19</v>
      </c>
      <c r="AS8000" s="32" t="str">
        <f t="shared" si="137"/>
        <v>FALSO</v>
      </c>
    </row>
    <row r="8001" spans="41:45" x14ac:dyDescent="0.2">
      <c r="AO8001" t="s">
        <v>8120</v>
      </c>
      <c r="AP8001" s="20" t="s">
        <v>177</v>
      </c>
      <c r="AQ8001" s="28">
        <v>2604</v>
      </c>
      <c r="AR8001" s="20" t="s">
        <v>19</v>
      </c>
      <c r="AS8001" s="32" t="str">
        <f t="shared" si="137"/>
        <v>FALSO</v>
      </c>
    </row>
    <row r="8002" spans="41:45" x14ac:dyDescent="0.2">
      <c r="AO8002" t="s">
        <v>8121</v>
      </c>
      <c r="AP8002" s="20" t="s">
        <v>78</v>
      </c>
      <c r="AQ8002" s="28">
        <v>2396</v>
      </c>
      <c r="AR8002" s="20" t="s">
        <v>19</v>
      </c>
      <c r="AS8002" s="32" t="str">
        <f t="shared" si="137"/>
        <v>FALSO</v>
      </c>
    </row>
    <row r="8003" spans="41:45" x14ac:dyDescent="0.2">
      <c r="AO8003" t="s">
        <v>8122</v>
      </c>
      <c r="AP8003" s="20" t="s">
        <v>177</v>
      </c>
      <c r="AQ8003" s="28">
        <v>2718</v>
      </c>
      <c r="AR8003" s="20" t="s">
        <v>19</v>
      </c>
      <c r="AS8003" s="32" t="str">
        <f t="shared" si="137"/>
        <v>FALSO</v>
      </c>
    </row>
    <row r="8004" spans="41:45" x14ac:dyDescent="0.2">
      <c r="AO8004" t="s">
        <v>8123</v>
      </c>
      <c r="AP8004" s="20" t="s">
        <v>84</v>
      </c>
      <c r="AQ8004" s="28">
        <v>1535</v>
      </c>
      <c r="AR8004" s="20" t="s">
        <v>18</v>
      </c>
      <c r="AS8004" s="32" t="str">
        <f t="shared" si="137"/>
        <v>VERO</v>
      </c>
    </row>
    <row r="8005" spans="41:45" x14ac:dyDescent="0.2">
      <c r="AO8005" t="s">
        <v>8124</v>
      </c>
      <c r="AP8005" s="20" t="s">
        <v>206</v>
      </c>
      <c r="AQ8005" s="28">
        <v>2278</v>
      </c>
      <c r="AR8005" s="20" t="s">
        <v>19</v>
      </c>
      <c r="AS8005" s="32" t="str">
        <f t="shared" si="137"/>
        <v>FALSO</v>
      </c>
    </row>
    <row r="8006" spans="41:45" x14ac:dyDescent="0.2">
      <c r="AO8006" t="s">
        <v>8125</v>
      </c>
      <c r="AP8006" s="20" t="s">
        <v>32</v>
      </c>
      <c r="AQ8006" s="28">
        <v>2617</v>
      </c>
      <c r="AR8006" s="20" t="s">
        <v>19</v>
      </c>
      <c r="AS8006" s="32" t="str">
        <f t="shared" si="137"/>
        <v>FALSO</v>
      </c>
    </row>
    <row r="8007" spans="41:45" x14ac:dyDescent="0.2">
      <c r="AO8007" t="s">
        <v>8126</v>
      </c>
      <c r="AP8007" s="20" t="s">
        <v>96</v>
      </c>
      <c r="AQ8007" s="28">
        <v>2350</v>
      </c>
      <c r="AR8007" s="20" t="s">
        <v>19</v>
      </c>
      <c r="AS8007" s="32" t="str">
        <f t="shared" si="137"/>
        <v>VERO</v>
      </c>
    </row>
    <row r="8008" spans="41:45" x14ac:dyDescent="0.2">
      <c r="AO8008" t="s">
        <v>8127</v>
      </c>
      <c r="AP8008" s="20" t="s">
        <v>188</v>
      </c>
      <c r="AQ8008" s="28">
        <v>2628</v>
      </c>
      <c r="AR8008" s="20" t="s">
        <v>19</v>
      </c>
      <c r="AS8008" s="32" t="str">
        <f t="shared" si="137"/>
        <v>FALSO</v>
      </c>
    </row>
    <row r="8009" spans="41:45" x14ac:dyDescent="0.2">
      <c r="AO8009" t="s">
        <v>8128</v>
      </c>
      <c r="AP8009" s="20" t="s">
        <v>177</v>
      </c>
      <c r="AQ8009" s="28">
        <v>2902</v>
      </c>
      <c r="AR8009" s="20" t="s">
        <v>19</v>
      </c>
      <c r="AS8009" s="32" t="str">
        <f t="shared" si="137"/>
        <v>FALSO</v>
      </c>
    </row>
    <row r="8010" spans="41:45" x14ac:dyDescent="0.2">
      <c r="AO8010" t="s">
        <v>8129</v>
      </c>
      <c r="AP8010" s="20" t="s">
        <v>169</v>
      </c>
      <c r="AQ8010" s="28">
        <v>1389</v>
      </c>
      <c r="AR8010" s="20" t="s">
        <v>17</v>
      </c>
      <c r="AS8010" s="32" t="str">
        <f t="shared" si="137"/>
        <v>VERO</v>
      </c>
    </row>
    <row r="8011" spans="41:45" x14ac:dyDescent="0.2">
      <c r="AO8011" t="s">
        <v>8130</v>
      </c>
      <c r="AP8011" s="20" t="s">
        <v>114</v>
      </c>
      <c r="AQ8011" s="28">
        <v>1989</v>
      </c>
      <c r="AR8011" s="20" t="s">
        <v>18</v>
      </c>
      <c r="AS8011" s="32" t="str">
        <f t="shared" si="137"/>
        <v>FALSO</v>
      </c>
    </row>
    <row r="8012" spans="41:45" x14ac:dyDescent="0.2">
      <c r="AO8012" t="s">
        <v>8131</v>
      </c>
      <c r="AP8012" s="20" t="s">
        <v>90</v>
      </c>
      <c r="AQ8012" s="28">
        <v>2661</v>
      </c>
      <c r="AR8012" s="20" t="s">
        <v>19</v>
      </c>
      <c r="AS8012" s="32" t="str">
        <f t="shared" si="137"/>
        <v>VERO</v>
      </c>
    </row>
    <row r="8013" spans="41:45" x14ac:dyDescent="0.2">
      <c r="AO8013" t="s">
        <v>8132</v>
      </c>
      <c r="AP8013" s="20" t="s">
        <v>180</v>
      </c>
      <c r="AQ8013" s="28">
        <v>2962</v>
      </c>
      <c r="AR8013" s="20" t="s">
        <v>19</v>
      </c>
      <c r="AS8013" s="32" t="str">
        <f t="shared" si="137"/>
        <v>FALSO</v>
      </c>
    </row>
    <row r="8014" spans="41:45" x14ac:dyDescent="0.2">
      <c r="AO8014" t="s">
        <v>8133</v>
      </c>
      <c r="AP8014" s="20" t="s">
        <v>114</v>
      </c>
      <c r="AQ8014" s="28">
        <v>1917</v>
      </c>
      <c r="AR8014" s="20" t="s">
        <v>18</v>
      </c>
      <c r="AS8014" s="32" t="str">
        <f t="shared" si="137"/>
        <v>FALSO</v>
      </c>
    </row>
    <row r="8015" spans="41:45" x14ac:dyDescent="0.2">
      <c r="AO8015" t="s">
        <v>8134</v>
      </c>
      <c r="AP8015" s="20" t="s">
        <v>58</v>
      </c>
      <c r="AQ8015" s="28">
        <v>965</v>
      </c>
      <c r="AR8015" s="20" t="s">
        <v>17</v>
      </c>
      <c r="AS8015" s="32" t="str">
        <f t="shared" si="137"/>
        <v>VERO</v>
      </c>
    </row>
    <row r="8016" spans="41:45" x14ac:dyDescent="0.2">
      <c r="AO8016" t="s">
        <v>8135</v>
      </c>
      <c r="AP8016" s="20" t="s">
        <v>221</v>
      </c>
      <c r="AQ8016" s="28">
        <v>2657</v>
      </c>
      <c r="AR8016" s="20" t="s">
        <v>19</v>
      </c>
      <c r="AS8016" s="32" t="str">
        <f t="shared" si="137"/>
        <v>FALSO</v>
      </c>
    </row>
    <row r="8017" spans="41:45" x14ac:dyDescent="0.2">
      <c r="AO8017" t="s">
        <v>8136</v>
      </c>
      <c r="AP8017" s="20" t="s">
        <v>46</v>
      </c>
      <c r="AQ8017" s="28">
        <v>1963</v>
      </c>
      <c r="AR8017" s="20" t="s">
        <v>18</v>
      </c>
      <c r="AS8017" s="32" t="str">
        <f t="shared" si="137"/>
        <v>FALSO</v>
      </c>
    </row>
    <row r="8018" spans="41:45" x14ac:dyDescent="0.2">
      <c r="AO8018" t="s">
        <v>8137</v>
      </c>
      <c r="AP8018" s="20" t="s">
        <v>47</v>
      </c>
      <c r="AQ8018" s="28">
        <v>2599</v>
      </c>
      <c r="AR8018" s="20" t="s">
        <v>19</v>
      </c>
      <c r="AS8018" s="32" t="str">
        <f t="shared" si="137"/>
        <v>FALSO</v>
      </c>
    </row>
    <row r="8019" spans="41:45" x14ac:dyDescent="0.2">
      <c r="AO8019" t="s">
        <v>8138</v>
      </c>
      <c r="AP8019" s="20" t="s">
        <v>45</v>
      </c>
      <c r="AQ8019" s="28">
        <v>1853</v>
      </c>
      <c r="AR8019" s="20" t="s">
        <v>18</v>
      </c>
      <c r="AS8019" s="32" t="str">
        <f t="shared" si="137"/>
        <v>VERO</v>
      </c>
    </row>
    <row r="8020" spans="41:45" x14ac:dyDescent="0.2">
      <c r="AO8020" t="s">
        <v>8139</v>
      </c>
      <c r="AP8020" s="20" t="s">
        <v>62</v>
      </c>
      <c r="AQ8020" s="28">
        <v>1155</v>
      </c>
      <c r="AR8020" s="20" t="s">
        <v>17</v>
      </c>
      <c r="AS8020" s="32" t="str">
        <f t="shared" si="137"/>
        <v>VERO</v>
      </c>
    </row>
    <row r="8021" spans="41:45" x14ac:dyDescent="0.2">
      <c r="AO8021" t="s">
        <v>8140</v>
      </c>
      <c r="AP8021" s="20" t="s">
        <v>177</v>
      </c>
      <c r="AQ8021" s="28">
        <v>3515</v>
      </c>
      <c r="AR8021" s="20" t="s">
        <v>20</v>
      </c>
      <c r="AS8021" s="32" t="str">
        <f t="shared" si="137"/>
        <v>FALSO</v>
      </c>
    </row>
    <row r="8022" spans="41:45" x14ac:dyDescent="0.2">
      <c r="AO8022" t="s">
        <v>8141</v>
      </c>
      <c r="AP8022" s="20" t="s">
        <v>180</v>
      </c>
      <c r="AQ8022" s="28">
        <v>2597</v>
      </c>
      <c r="AR8022" s="20" t="s">
        <v>19</v>
      </c>
      <c r="AS8022" s="32" t="str">
        <f t="shared" si="137"/>
        <v>FALSO</v>
      </c>
    </row>
    <row r="8023" spans="41:45" x14ac:dyDescent="0.2">
      <c r="AO8023" t="s">
        <v>8142</v>
      </c>
      <c r="AP8023" s="20" t="s">
        <v>150</v>
      </c>
      <c r="AQ8023" s="28">
        <v>2855</v>
      </c>
      <c r="AR8023" s="20" t="s">
        <v>19</v>
      </c>
      <c r="AS8023" s="32" t="str">
        <f t="shared" si="137"/>
        <v>VERO</v>
      </c>
    </row>
    <row r="8024" spans="41:45" x14ac:dyDescent="0.2">
      <c r="AO8024" t="s">
        <v>8143</v>
      </c>
      <c r="AP8024" s="20" t="s">
        <v>212</v>
      </c>
      <c r="AQ8024" s="28">
        <v>2704</v>
      </c>
      <c r="AR8024" s="20" t="s">
        <v>19</v>
      </c>
      <c r="AS8024" s="32" t="str">
        <f t="shared" si="137"/>
        <v>FALSO</v>
      </c>
    </row>
    <row r="8025" spans="41:45" x14ac:dyDescent="0.2">
      <c r="AO8025" t="s">
        <v>8144</v>
      </c>
      <c r="AP8025" s="20" t="s">
        <v>75</v>
      </c>
      <c r="AQ8025" s="28">
        <v>1478</v>
      </c>
      <c r="AR8025" s="20" t="s">
        <v>18</v>
      </c>
      <c r="AS8025" s="32" t="str">
        <f t="shared" si="137"/>
        <v>VERO</v>
      </c>
    </row>
    <row r="8026" spans="41:45" x14ac:dyDescent="0.2">
      <c r="AO8026" t="s">
        <v>8145</v>
      </c>
      <c r="AP8026" s="20" t="s">
        <v>191</v>
      </c>
      <c r="AQ8026" s="28">
        <v>2614</v>
      </c>
      <c r="AR8026" s="20" t="s">
        <v>19</v>
      </c>
      <c r="AS8026" s="32" t="str">
        <f t="shared" ref="AS8026:AS8089" si="138">IF((LOOKUP(AP8026,$AT$3:$AT$60))=AP8026,"VERO","FALSO")</f>
        <v>FALSO</v>
      </c>
    </row>
    <row r="8027" spans="41:45" x14ac:dyDescent="0.2">
      <c r="AO8027" t="s">
        <v>8146</v>
      </c>
      <c r="AP8027" s="20" t="s">
        <v>47</v>
      </c>
      <c r="AQ8027" s="28">
        <v>2557</v>
      </c>
      <c r="AR8027" s="20" t="s">
        <v>19</v>
      </c>
      <c r="AS8027" s="32" t="str">
        <f t="shared" si="138"/>
        <v>FALSO</v>
      </c>
    </row>
    <row r="8028" spans="41:45" x14ac:dyDescent="0.2">
      <c r="AO8028" t="s">
        <v>8147</v>
      </c>
      <c r="AP8028" s="20" t="s">
        <v>27</v>
      </c>
      <c r="AQ8028" s="28">
        <v>2487</v>
      </c>
      <c r="AR8028" s="20" t="s">
        <v>19</v>
      </c>
      <c r="AS8028" s="32" t="str">
        <f t="shared" si="138"/>
        <v>FALSO</v>
      </c>
    </row>
    <row r="8029" spans="41:45" x14ac:dyDescent="0.2">
      <c r="AO8029" t="s">
        <v>8148</v>
      </c>
      <c r="AP8029" s="20" t="s">
        <v>78</v>
      </c>
      <c r="AQ8029" s="28">
        <v>2560</v>
      </c>
      <c r="AR8029" s="20" t="s">
        <v>19</v>
      </c>
      <c r="AS8029" s="32" t="str">
        <f t="shared" si="138"/>
        <v>FALSO</v>
      </c>
    </row>
    <row r="8030" spans="41:45" x14ac:dyDescent="0.2">
      <c r="AO8030" t="s">
        <v>8149</v>
      </c>
      <c r="AP8030" s="20" t="s">
        <v>123</v>
      </c>
      <c r="AQ8030" s="28">
        <v>2566</v>
      </c>
      <c r="AR8030" s="20" t="s">
        <v>19</v>
      </c>
      <c r="AS8030" s="32" t="str">
        <f t="shared" si="138"/>
        <v>FALSO</v>
      </c>
    </row>
    <row r="8031" spans="41:45" x14ac:dyDescent="0.2">
      <c r="AO8031" t="s">
        <v>8150</v>
      </c>
      <c r="AP8031" s="20" t="s">
        <v>227</v>
      </c>
      <c r="AQ8031" s="28">
        <v>2928</v>
      </c>
      <c r="AR8031" s="20" t="s">
        <v>19</v>
      </c>
      <c r="AS8031" s="32" t="str">
        <f t="shared" si="138"/>
        <v>FALSO</v>
      </c>
    </row>
    <row r="8032" spans="41:45" x14ac:dyDescent="0.2">
      <c r="AO8032" t="s">
        <v>8151</v>
      </c>
      <c r="AP8032" s="20" t="s">
        <v>67</v>
      </c>
      <c r="AQ8032" s="28">
        <v>4007</v>
      </c>
      <c r="AR8032" s="20" t="s">
        <v>20</v>
      </c>
      <c r="AS8032" s="32" t="str">
        <f t="shared" si="138"/>
        <v>FALSO</v>
      </c>
    </row>
    <row r="8033" spans="41:45" x14ac:dyDescent="0.2">
      <c r="AO8033" t="s">
        <v>8152</v>
      </c>
      <c r="AP8033" s="20" t="s">
        <v>188</v>
      </c>
      <c r="AQ8033" s="28">
        <v>2685</v>
      </c>
      <c r="AR8033" s="20" t="s">
        <v>19</v>
      </c>
      <c r="AS8033" s="32" t="str">
        <f t="shared" si="138"/>
        <v>FALSO</v>
      </c>
    </row>
    <row r="8034" spans="41:45" x14ac:dyDescent="0.2">
      <c r="AO8034" t="s">
        <v>8153</v>
      </c>
      <c r="AP8034" s="20" t="s">
        <v>85</v>
      </c>
      <c r="AQ8034" s="28">
        <v>2276</v>
      </c>
      <c r="AR8034" s="20" t="s">
        <v>19</v>
      </c>
      <c r="AS8034" s="32" t="str">
        <f t="shared" si="138"/>
        <v>VERO</v>
      </c>
    </row>
    <row r="8035" spans="41:45" x14ac:dyDescent="0.2">
      <c r="AO8035" t="s">
        <v>8154</v>
      </c>
      <c r="AP8035" s="20" t="s">
        <v>225</v>
      </c>
      <c r="AQ8035" s="28">
        <v>2598</v>
      </c>
      <c r="AR8035" s="20" t="s">
        <v>19</v>
      </c>
      <c r="AS8035" s="32" t="str">
        <f t="shared" si="138"/>
        <v>FALSO</v>
      </c>
    </row>
    <row r="8036" spans="41:45" x14ac:dyDescent="0.2">
      <c r="AO8036" t="s">
        <v>8155</v>
      </c>
      <c r="AP8036" s="20" t="s">
        <v>214</v>
      </c>
      <c r="AQ8036" s="28">
        <v>2689</v>
      </c>
      <c r="AR8036" s="20" t="s">
        <v>19</v>
      </c>
      <c r="AS8036" s="32" t="str">
        <f t="shared" si="138"/>
        <v>FALSO</v>
      </c>
    </row>
    <row r="8037" spans="41:45" x14ac:dyDescent="0.2">
      <c r="AO8037" t="s">
        <v>8156</v>
      </c>
      <c r="AP8037" s="20" t="s">
        <v>84</v>
      </c>
      <c r="AQ8037" s="28">
        <v>1062</v>
      </c>
      <c r="AR8037" s="20" t="s">
        <v>17</v>
      </c>
      <c r="AS8037" s="32" t="str">
        <f t="shared" si="138"/>
        <v>VERO</v>
      </c>
    </row>
    <row r="8038" spans="41:45" x14ac:dyDescent="0.2">
      <c r="AO8038" t="s">
        <v>8157</v>
      </c>
      <c r="AP8038" s="20" t="s">
        <v>101</v>
      </c>
      <c r="AQ8038" s="28">
        <v>2389</v>
      </c>
      <c r="AR8038" s="20" t="s">
        <v>19</v>
      </c>
      <c r="AS8038" s="32" t="str">
        <f t="shared" si="138"/>
        <v>FALSO</v>
      </c>
    </row>
    <row r="8039" spans="41:45" x14ac:dyDescent="0.2">
      <c r="AO8039" t="s">
        <v>8158</v>
      </c>
      <c r="AP8039" s="20" t="s">
        <v>221</v>
      </c>
      <c r="AQ8039" s="28">
        <v>2436</v>
      </c>
      <c r="AR8039" s="20" t="s">
        <v>19</v>
      </c>
      <c r="AS8039" s="32" t="str">
        <f t="shared" si="138"/>
        <v>FALSO</v>
      </c>
    </row>
    <row r="8040" spans="41:45" x14ac:dyDescent="0.2">
      <c r="AO8040" t="s">
        <v>8159</v>
      </c>
      <c r="AP8040" s="20" t="s">
        <v>188</v>
      </c>
      <c r="AQ8040" s="28">
        <v>2968</v>
      </c>
      <c r="AR8040" s="20" t="s">
        <v>19</v>
      </c>
      <c r="AS8040" s="32" t="str">
        <f t="shared" si="138"/>
        <v>FALSO</v>
      </c>
    </row>
    <row r="8041" spans="41:45" x14ac:dyDescent="0.2">
      <c r="AO8041" t="s">
        <v>8160</v>
      </c>
      <c r="AP8041" s="20" t="s">
        <v>32</v>
      </c>
      <c r="AQ8041" s="28">
        <v>2635</v>
      </c>
      <c r="AR8041" s="20" t="s">
        <v>19</v>
      </c>
      <c r="AS8041" s="32" t="str">
        <f t="shared" si="138"/>
        <v>FALSO</v>
      </c>
    </row>
    <row r="8042" spans="41:45" x14ac:dyDescent="0.2">
      <c r="AO8042" t="s">
        <v>8161</v>
      </c>
      <c r="AP8042" s="20" t="s">
        <v>32</v>
      </c>
      <c r="AQ8042" s="28">
        <v>2618</v>
      </c>
      <c r="AR8042" s="20" t="s">
        <v>19</v>
      </c>
      <c r="AS8042" s="32" t="str">
        <f t="shared" si="138"/>
        <v>FALSO</v>
      </c>
    </row>
    <row r="8043" spans="41:45" x14ac:dyDescent="0.2">
      <c r="AO8043" t="s">
        <v>8162</v>
      </c>
      <c r="AP8043" s="20" t="s">
        <v>177</v>
      </c>
      <c r="AQ8043" s="28">
        <v>2682</v>
      </c>
      <c r="AR8043" s="20" t="s">
        <v>19</v>
      </c>
      <c r="AS8043" s="32" t="str">
        <f t="shared" si="138"/>
        <v>FALSO</v>
      </c>
    </row>
    <row r="8044" spans="41:45" x14ac:dyDescent="0.2">
      <c r="AO8044" t="s">
        <v>8163</v>
      </c>
      <c r="AP8044" s="20" t="s">
        <v>111</v>
      </c>
      <c r="AQ8044" s="28">
        <v>2526</v>
      </c>
      <c r="AR8044" s="20" t="s">
        <v>19</v>
      </c>
      <c r="AS8044" s="32" t="str">
        <f t="shared" si="138"/>
        <v>FALSO</v>
      </c>
    </row>
    <row r="8045" spans="41:45" x14ac:dyDescent="0.2">
      <c r="AO8045" t="s">
        <v>8164</v>
      </c>
      <c r="AP8045" s="20" t="s">
        <v>32</v>
      </c>
      <c r="AQ8045" s="28">
        <v>2743</v>
      </c>
      <c r="AR8045" s="20" t="s">
        <v>19</v>
      </c>
      <c r="AS8045" s="32" t="str">
        <f t="shared" si="138"/>
        <v>FALSO</v>
      </c>
    </row>
    <row r="8046" spans="41:45" x14ac:dyDescent="0.2">
      <c r="AO8046" t="s">
        <v>8165</v>
      </c>
      <c r="AP8046" s="20" t="s">
        <v>67</v>
      </c>
      <c r="AQ8046" s="28">
        <v>3971</v>
      </c>
      <c r="AR8046" s="20" t="s">
        <v>20</v>
      </c>
      <c r="AS8046" s="32" t="str">
        <f t="shared" si="138"/>
        <v>FALSO</v>
      </c>
    </row>
    <row r="8047" spans="41:45" x14ac:dyDescent="0.2">
      <c r="AO8047" t="s">
        <v>8166</v>
      </c>
      <c r="AP8047" s="20" t="s">
        <v>135</v>
      </c>
      <c r="AQ8047" s="28">
        <v>2217</v>
      </c>
      <c r="AR8047" s="20" t="s">
        <v>19</v>
      </c>
      <c r="AS8047" s="32" t="str">
        <f t="shared" si="138"/>
        <v>VERO</v>
      </c>
    </row>
    <row r="8048" spans="41:45" x14ac:dyDescent="0.2">
      <c r="AO8048" t="s">
        <v>8167</v>
      </c>
      <c r="AP8048" s="20" t="s">
        <v>101</v>
      </c>
      <c r="AQ8048" s="28">
        <v>2389</v>
      </c>
      <c r="AR8048" s="20" t="s">
        <v>19</v>
      </c>
      <c r="AS8048" s="32" t="str">
        <f t="shared" si="138"/>
        <v>FALSO</v>
      </c>
    </row>
    <row r="8049" spans="41:45" x14ac:dyDescent="0.2">
      <c r="AO8049" t="s">
        <v>8168</v>
      </c>
      <c r="AP8049" s="20" t="s">
        <v>61</v>
      </c>
      <c r="AQ8049" s="28">
        <v>2020</v>
      </c>
      <c r="AR8049" s="20" t="s">
        <v>18</v>
      </c>
      <c r="AS8049" s="32" t="str">
        <f t="shared" si="138"/>
        <v>VERO</v>
      </c>
    </row>
    <row r="8050" spans="41:45" x14ac:dyDescent="0.2">
      <c r="AO8050" t="s">
        <v>8169</v>
      </c>
      <c r="AP8050" s="20" t="s">
        <v>38</v>
      </c>
      <c r="AQ8050" s="28">
        <v>2319</v>
      </c>
      <c r="AR8050" s="20" t="s">
        <v>19</v>
      </c>
      <c r="AS8050" s="32" t="str">
        <f t="shared" si="138"/>
        <v>VERO</v>
      </c>
    </row>
    <row r="8051" spans="41:45" x14ac:dyDescent="0.2">
      <c r="AO8051" t="s">
        <v>8170</v>
      </c>
      <c r="AP8051" s="20" t="s">
        <v>61</v>
      </c>
      <c r="AQ8051" s="28">
        <v>2326</v>
      </c>
      <c r="AR8051" s="20" t="s">
        <v>19</v>
      </c>
      <c r="AS8051" s="32" t="str">
        <f t="shared" si="138"/>
        <v>VERO</v>
      </c>
    </row>
    <row r="8052" spans="41:45" x14ac:dyDescent="0.2">
      <c r="AO8052" t="s">
        <v>8171</v>
      </c>
      <c r="AP8052" s="20" t="s">
        <v>177</v>
      </c>
      <c r="AQ8052" s="28">
        <v>2772</v>
      </c>
      <c r="AR8052" s="20" t="s">
        <v>19</v>
      </c>
      <c r="AS8052" s="32" t="str">
        <f t="shared" si="138"/>
        <v>FALSO</v>
      </c>
    </row>
    <row r="8053" spans="41:45" x14ac:dyDescent="0.2">
      <c r="AO8053" t="s">
        <v>8172</v>
      </c>
      <c r="AP8053" s="20" t="s">
        <v>65</v>
      </c>
      <c r="AQ8053" s="28">
        <v>2892</v>
      </c>
      <c r="AR8053" s="20" t="s">
        <v>19</v>
      </c>
      <c r="AS8053" s="32" t="str">
        <f t="shared" si="138"/>
        <v>FALSO</v>
      </c>
    </row>
    <row r="8054" spans="41:45" x14ac:dyDescent="0.2">
      <c r="AO8054" t="s">
        <v>8173</v>
      </c>
      <c r="AP8054" s="20" t="s">
        <v>120</v>
      </c>
      <c r="AQ8054" s="28">
        <v>1687</v>
      </c>
      <c r="AR8054" s="20" t="s">
        <v>18</v>
      </c>
      <c r="AS8054" s="32" t="str">
        <f t="shared" si="138"/>
        <v>FALSO</v>
      </c>
    </row>
    <row r="8055" spans="41:45" x14ac:dyDescent="0.2">
      <c r="AO8055" t="s">
        <v>8174</v>
      </c>
      <c r="AP8055" s="20" t="s">
        <v>75</v>
      </c>
      <c r="AQ8055" s="28">
        <v>1184</v>
      </c>
      <c r="AR8055" s="20" t="s">
        <v>17</v>
      </c>
      <c r="AS8055" s="32" t="str">
        <f t="shared" si="138"/>
        <v>VERO</v>
      </c>
    </row>
    <row r="8056" spans="41:45" x14ac:dyDescent="0.2">
      <c r="AO8056" t="s">
        <v>8175</v>
      </c>
      <c r="AP8056" s="20" t="s">
        <v>77</v>
      </c>
      <c r="AQ8056" s="28">
        <v>1983</v>
      </c>
      <c r="AR8056" s="20" t="s">
        <v>18</v>
      </c>
      <c r="AS8056" s="32" t="str">
        <f t="shared" si="138"/>
        <v>VERO</v>
      </c>
    </row>
    <row r="8057" spans="41:45" x14ac:dyDescent="0.2">
      <c r="AO8057" t="s">
        <v>8176</v>
      </c>
      <c r="AP8057" s="20" t="s">
        <v>150</v>
      </c>
      <c r="AQ8057" s="28">
        <v>1893</v>
      </c>
      <c r="AR8057" s="20" t="s">
        <v>18</v>
      </c>
      <c r="AS8057" s="32" t="str">
        <f t="shared" si="138"/>
        <v>VERO</v>
      </c>
    </row>
    <row r="8058" spans="41:45" x14ac:dyDescent="0.2">
      <c r="AO8058" t="s">
        <v>8177</v>
      </c>
      <c r="AP8058" s="20" t="s">
        <v>214</v>
      </c>
      <c r="AQ8058" s="28">
        <v>2712</v>
      </c>
      <c r="AR8058" s="20" t="s">
        <v>19</v>
      </c>
      <c r="AS8058" s="32" t="str">
        <f t="shared" si="138"/>
        <v>FALSO</v>
      </c>
    </row>
    <row r="8059" spans="41:45" x14ac:dyDescent="0.2">
      <c r="AO8059" t="s">
        <v>8178</v>
      </c>
      <c r="AP8059" s="20" t="s">
        <v>120</v>
      </c>
      <c r="AQ8059" s="28">
        <v>1250</v>
      </c>
      <c r="AR8059" s="20" t="s">
        <v>17</v>
      </c>
      <c r="AS8059" s="32" t="str">
        <f t="shared" si="138"/>
        <v>FALSO</v>
      </c>
    </row>
    <row r="8060" spans="41:45" x14ac:dyDescent="0.2">
      <c r="AO8060" t="s">
        <v>8179</v>
      </c>
      <c r="AP8060" s="20" t="s">
        <v>63</v>
      </c>
      <c r="AQ8060" s="28">
        <v>2464</v>
      </c>
      <c r="AR8060" s="20" t="s">
        <v>19</v>
      </c>
      <c r="AS8060" s="32" t="str">
        <f t="shared" si="138"/>
        <v>FALSO</v>
      </c>
    </row>
    <row r="8061" spans="41:45" x14ac:dyDescent="0.2">
      <c r="AO8061" t="s">
        <v>8180</v>
      </c>
      <c r="AP8061" s="20" t="s">
        <v>198</v>
      </c>
      <c r="AQ8061" s="28">
        <v>2488</v>
      </c>
      <c r="AR8061" s="20" t="s">
        <v>19</v>
      </c>
      <c r="AS8061" s="32" t="str">
        <f t="shared" si="138"/>
        <v>FALSO</v>
      </c>
    </row>
    <row r="8062" spans="41:45" x14ac:dyDescent="0.2">
      <c r="AO8062" t="s">
        <v>8181</v>
      </c>
      <c r="AP8062" s="20" t="s">
        <v>63</v>
      </c>
      <c r="AQ8062" s="28">
        <v>2475</v>
      </c>
      <c r="AR8062" s="20" t="s">
        <v>19</v>
      </c>
      <c r="AS8062" s="32" t="str">
        <f t="shared" si="138"/>
        <v>FALSO</v>
      </c>
    </row>
    <row r="8063" spans="41:45" x14ac:dyDescent="0.2">
      <c r="AO8063" t="s">
        <v>8182</v>
      </c>
      <c r="AP8063" s="20" t="s">
        <v>61</v>
      </c>
      <c r="AQ8063" s="28">
        <v>1291</v>
      </c>
      <c r="AR8063" s="20" t="s">
        <v>17</v>
      </c>
      <c r="AS8063" s="32" t="str">
        <f t="shared" si="138"/>
        <v>VERO</v>
      </c>
    </row>
    <row r="8064" spans="41:45" x14ac:dyDescent="0.2">
      <c r="AO8064" t="s">
        <v>8183</v>
      </c>
      <c r="AP8064" s="20" t="s">
        <v>188</v>
      </c>
      <c r="AQ8064" s="28">
        <v>3138</v>
      </c>
      <c r="AR8064" s="20" t="s">
        <v>20</v>
      </c>
      <c r="AS8064" s="32" t="str">
        <f t="shared" si="138"/>
        <v>FALSO</v>
      </c>
    </row>
    <row r="8065" spans="41:45" x14ac:dyDescent="0.2">
      <c r="AO8065" t="s">
        <v>8184</v>
      </c>
      <c r="AP8065" s="20" t="s">
        <v>188</v>
      </c>
      <c r="AQ8065" s="28">
        <v>2628</v>
      </c>
      <c r="AR8065" s="20" t="s">
        <v>19</v>
      </c>
      <c r="AS8065" s="32" t="str">
        <f t="shared" si="138"/>
        <v>FALSO</v>
      </c>
    </row>
    <row r="8066" spans="41:45" x14ac:dyDescent="0.2">
      <c r="AO8066" t="s">
        <v>8185</v>
      </c>
      <c r="AP8066" s="20" t="s">
        <v>41</v>
      </c>
      <c r="AQ8066" s="28">
        <v>975</v>
      </c>
      <c r="AR8066" s="20" t="s">
        <v>17</v>
      </c>
      <c r="AS8066" s="32" t="str">
        <f t="shared" si="138"/>
        <v>VERO</v>
      </c>
    </row>
    <row r="8067" spans="41:45" x14ac:dyDescent="0.2">
      <c r="AO8067" t="s">
        <v>8186</v>
      </c>
      <c r="AP8067" s="20" t="s">
        <v>98</v>
      </c>
      <c r="AQ8067" s="28">
        <v>3208</v>
      </c>
      <c r="AR8067" s="20" t="s">
        <v>20</v>
      </c>
      <c r="AS8067" s="32" t="str">
        <f t="shared" si="138"/>
        <v>FALSO</v>
      </c>
    </row>
    <row r="8068" spans="41:45" x14ac:dyDescent="0.2">
      <c r="AO8068" t="s">
        <v>8187</v>
      </c>
      <c r="AP8068" s="20" t="s">
        <v>30</v>
      </c>
      <c r="AQ8068" s="28">
        <v>2557</v>
      </c>
      <c r="AR8068" s="20" t="s">
        <v>19</v>
      </c>
      <c r="AS8068" s="32" t="str">
        <f t="shared" si="138"/>
        <v>FALSO</v>
      </c>
    </row>
    <row r="8069" spans="41:45" x14ac:dyDescent="0.2">
      <c r="AO8069" t="s">
        <v>8188</v>
      </c>
      <c r="AP8069" s="20" t="s">
        <v>47</v>
      </c>
      <c r="AQ8069" s="28">
        <v>2586</v>
      </c>
      <c r="AR8069" s="20" t="s">
        <v>19</v>
      </c>
      <c r="AS8069" s="32" t="str">
        <f t="shared" si="138"/>
        <v>FALSO</v>
      </c>
    </row>
    <row r="8070" spans="41:45" x14ac:dyDescent="0.2">
      <c r="AO8070" t="s">
        <v>8189</v>
      </c>
      <c r="AP8070" s="20" t="s">
        <v>188</v>
      </c>
      <c r="AQ8070" s="28">
        <v>2622</v>
      </c>
      <c r="AR8070" s="20" t="s">
        <v>19</v>
      </c>
      <c r="AS8070" s="32" t="str">
        <f t="shared" si="138"/>
        <v>FALSO</v>
      </c>
    </row>
    <row r="8071" spans="41:45" x14ac:dyDescent="0.2">
      <c r="AO8071" t="s">
        <v>8190</v>
      </c>
      <c r="AP8071" s="20" t="s">
        <v>188</v>
      </c>
      <c r="AQ8071" s="28">
        <v>2832</v>
      </c>
      <c r="AR8071" s="20" t="s">
        <v>19</v>
      </c>
      <c r="AS8071" s="32" t="str">
        <f t="shared" si="138"/>
        <v>FALSO</v>
      </c>
    </row>
    <row r="8072" spans="41:45" x14ac:dyDescent="0.2">
      <c r="AO8072" t="s">
        <v>8191</v>
      </c>
      <c r="AP8072" s="20" t="s">
        <v>221</v>
      </c>
      <c r="AQ8072" s="28">
        <v>2393</v>
      </c>
      <c r="AR8072" s="20" t="s">
        <v>19</v>
      </c>
      <c r="AS8072" s="32" t="str">
        <f t="shared" si="138"/>
        <v>FALSO</v>
      </c>
    </row>
    <row r="8073" spans="41:45" x14ac:dyDescent="0.2">
      <c r="AO8073" t="s">
        <v>8192</v>
      </c>
      <c r="AP8073" s="20" t="s">
        <v>129</v>
      </c>
      <c r="AQ8073" s="28">
        <v>3449</v>
      </c>
      <c r="AR8073" s="20" t="s">
        <v>20</v>
      </c>
      <c r="AS8073" s="32" t="str">
        <f t="shared" si="138"/>
        <v>VERO</v>
      </c>
    </row>
    <row r="8074" spans="41:45" x14ac:dyDescent="0.2">
      <c r="AO8074" t="s">
        <v>8193</v>
      </c>
      <c r="AP8074" s="20" t="s">
        <v>188</v>
      </c>
      <c r="AQ8074" s="28">
        <v>2628</v>
      </c>
      <c r="AR8074" s="20" t="s">
        <v>19</v>
      </c>
      <c r="AS8074" s="32" t="str">
        <f t="shared" si="138"/>
        <v>FALSO</v>
      </c>
    </row>
    <row r="8075" spans="41:45" x14ac:dyDescent="0.2">
      <c r="AO8075" t="s">
        <v>8194</v>
      </c>
      <c r="AP8075" s="20" t="s">
        <v>188</v>
      </c>
      <c r="AQ8075" s="28">
        <v>2619</v>
      </c>
      <c r="AR8075" s="20" t="s">
        <v>19</v>
      </c>
      <c r="AS8075" s="32" t="str">
        <f t="shared" si="138"/>
        <v>FALSO</v>
      </c>
    </row>
    <row r="8076" spans="41:45" x14ac:dyDescent="0.2">
      <c r="AO8076" t="s">
        <v>8195</v>
      </c>
      <c r="AP8076" s="20" t="s">
        <v>41</v>
      </c>
      <c r="AQ8076" s="28">
        <v>1067</v>
      </c>
      <c r="AR8076" s="20" t="s">
        <v>17</v>
      </c>
      <c r="AS8076" s="32" t="str">
        <f t="shared" si="138"/>
        <v>VERO</v>
      </c>
    </row>
    <row r="8077" spans="41:45" x14ac:dyDescent="0.2">
      <c r="AO8077" t="s">
        <v>8196</v>
      </c>
      <c r="AP8077" s="20" t="s">
        <v>115</v>
      </c>
      <c r="AQ8077" s="28">
        <v>3136</v>
      </c>
      <c r="AR8077" s="20" t="s">
        <v>20</v>
      </c>
      <c r="AS8077" s="32" t="str">
        <f t="shared" si="138"/>
        <v>VERO</v>
      </c>
    </row>
    <row r="8078" spans="41:45" x14ac:dyDescent="0.2">
      <c r="AO8078" t="s">
        <v>8197</v>
      </c>
      <c r="AP8078" s="20" t="s">
        <v>198</v>
      </c>
      <c r="AQ8078" s="28">
        <v>2376</v>
      </c>
      <c r="AR8078" s="20" t="s">
        <v>19</v>
      </c>
      <c r="AS8078" s="32" t="str">
        <f t="shared" si="138"/>
        <v>FALSO</v>
      </c>
    </row>
    <row r="8079" spans="41:45" x14ac:dyDescent="0.2">
      <c r="AO8079" t="s">
        <v>8198</v>
      </c>
      <c r="AP8079" s="20" t="s">
        <v>221</v>
      </c>
      <c r="AQ8079" s="28">
        <v>2411</v>
      </c>
      <c r="AR8079" s="20" t="s">
        <v>19</v>
      </c>
      <c r="AS8079" s="32" t="str">
        <f t="shared" si="138"/>
        <v>FALSO</v>
      </c>
    </row>
    <row r="8080" spans="41:45" x14ac:dyDescent="0.2">
      <c r="AO8080" t="s">
        <v>8199</v>
      </c>
      <c r="AP8080" s="20" t="s">
        <v>159</v>
      </c>
      <c r="AQ8080" s="28">
        <v>2348</v>
      </c>
      <c r="AR8080" s="20" t="s">
        <v>19</v>
      </c>
      <c r="AS8080" s="32" t="str">
        <f t="shared" si="138"/>
        <v>FALSO</v>
      </c>
    </row>
    <row r="8081" spans="41:45" x14ac:dyDescent="0.2">
      <c r="AO8081" t="s">
        <v>8200</v>
      </c>
      <c r="AP8081" s="20" t="s">
        <v>214</v>
      </c>
      <c r="AQ8081" s="28">
        <v>3877</v>
      </c>
      <c r="AR8081" s="20" t="s">
        <v>20</v>
      </c>
      <c r="AS8081" s="32" t="str">
        <f t="shared" si="138"/>
        <v>FALSO</v>
      </c>
    </row>
    <row r="8082" spans="41:45" x14ac:dyDescent="0.2">
      <c r="AO8082" t="s">
        <v>8201</v>
      </c>
      <c r="AP8082" s="20" t="s">
        <v>129</v>
      </c>
      <c r="AQ8082" s="28">
        <v>2739</v>
      </c>
      <c r="AR8082" s="20" t="s">
        <v>19</v>
      </c>
      <c r="AS8082" s="32" t="str">
        <f t="shared" si="138"/>
        <v>VERO</v>
      </c>
    </row>
    <row r="8083" spans="41:45" x14ac:dyDescent="0.2">
      <c r="AO8083" t="s">
        <v>8202</v>
      </c>
      <c r="AP8083" s="20" t="s">
        <v>137</v>
      </c>
      <c r="AQ8083" s="28">
        <v>2376</v>
      </c>
      <c r="AR8083" s="20" t="s">
        <v>19</v>
      </c>
      <c r="AS8083" s="32" t="str">
        <f t="shared" si="138"/>
        <v>VERO</v>
      </c>
    </row>
    <row r="8084" spans="41:45" x14ac:dyDescent="0.2">
      <c r="AO8084" t="s">
        <v>8203</v>
      </c>
      <c r="AP8084" s="20" t="s">
        <v>47</v>
      </c>
      <c r="AQ8084" s="28">
        <v>2514</v>
      </c>
      <c r="AR8084" s="20" t="s">
        <v>19</v>
      </c>
      <c r="AS8084" s="32" t="str">
        <f t="shared" si="138"/>
        <v>FALSO</v>
      </c>
    </row>
    <row r="8085" spans="41:45" x14ac:dyDescent="0.2">
      <c r="AO8085" t="s">
        <v>8204</v>
      </c>
      <c r="AP8085" s="20" t="s">
        <v>156</v>
      </c>
      <c r="AQ8085" s="28">
        <v>2076</v>
      </c>
      <c r="AR8085" s="20" t="s">
        <v>18</v>
      </c>
      <c r="AS8085" s="32" t="str">
        <f t="shared" si="138"/>
        <v>VERO</v>
      </c>
    </row>
    <row r="8086" spans="41:45" x14ac:dyDescent="0.2">
      <c r="AO8086" t="s">
        <v>8205</v>
      </c>
      <c r="AP8086" s="20" t="s">
        <v>159</v>
      </c>
      <c r="AQ8086" s="28">
        <v>2440</v>
      </c>
      <c r="AR8086" s="20" t="s">
        <v>19</v>
      </c>
      <c r="AS8086" s="32" t="str">
        <f t="shared" si="138"/>
        <v>FALSO</v>
      </c>
    </row>
    <row r="8087" spans="41:45" x14ac:dyDescent="0.2">
      <c r="AO8087" t="s">
        <v>8206</v>
      </c>
      <c r="AP8087" s="20" t="s">
        <v>212</v>
      </c>
      <c r="AQ8087" s="28">
        <v>2870</v>
      </c>
      <c r="AR8087" s="20" t="s">
        <v>19</v>
      </c>
      <c r="AS8087" s="32" t="str">
        <f t="shared" si="138"/>
        <v>FALSO</v>
      </c>
    </row>
    <row r="8088" spans="41:45" x14ac:dyDescent="0.2">
      <c r="AO8088" t="s">
        <v>8207</v>
      </c>
      <c r="AP8088" s="20" t="s">
        <v>188</v>
      </c>
      <c r="AQ8088" s="28">
        <v>2619</v>
      </c>
      <c r="AR8088" s="20" t="s">
        <v>19</v>
      </c>
      <c r="AS8088" s="32" t="str">
        <f t="shared" si="138"/>
        <v>FALSO</v>
      </c>
    </row>
    <row r="8089" spans="41:45" x14ac:dyDescent="0.2">
      <c r="AO8089" t="s">
        <v>8208</v>
      </c>
      <c r="AP8089" s="20" t="s">
        <v>123</v>
      </c>
      <c r="AQ8089" s="28">
        <v>1444</v>
      </c>
      <c r="AR8089" s="20" t="s">
        <v>18</v>
      </c>
      <c r="AS8089" s="32" t="str">
        <f t="shared" si="138"/>
        <v>FALSO</v>
      </c>
    </row>
    <row r="8090" spans="41:45" x14ac:dyDescent="0.2">
      <c r="AO8090" t="s">
        <v>8209</v>
      </c>
      <c r="AP8090" s="20" t="s">
        <v>157</v>
      </c>
      <c r="AQ8090" s="28">
        <v>3240</v>
      </c>
      <c r="AR8090" s="20" t="s">
        <v>20</v>
      </c>
      <c r="AS8090" s="32" t="str">
        <f t="shared" ref="AS8090:AS8107" si="139">IF((LOOKUP(AP8090,$AT$3:$AT$60))=AP8090,"VERO","FALSO")</f>
        <v>FALSO</v>
      </c>
    </row>
    <row r="8091" spans="41:45" x14ac:dyDescent="0.2">
      <c r="AO8091" t="s">
        <v>8210</v>
      </c>
      <c r="AP8091" s="20" t="s">
        <v>63</v>
      </c>
      <c r="AQ8091" s="28">
        <v>2544</v>
      </c>
      <c r="AR8091" s="20" t="s">
        <v>19</v>
      </c>
      <c r="AS8091" s="32" t="str">
        <f t="shared" si="139"/>
        <v>FALSO</v>
      </c>
    </row>
    <row r="8092" spans="41:45" x14ac:dyDescent="0.2">
      <c r="AO8092" t="s">
        <v>8211</v>
      </c>
      <c r="AP8092" s="20" t="s">
        <v>48</v>
      </c>
      <c r="AQ8092" s="28">
        <v>2408</v>
      </c>
      <c r="AR8092" s="20" t="s">
        <v>19</v>
      </c>
      <c r="AS8092" s="32" t="str">
        <f t="shared" si="139"/>
        <v>VERO</v>
      </c>
    </row>
    <row r="8093" spans="41:45" x14ac:dyDescent="0.2">
      <c r="AO8093" t="s">
        <v>8212</v>
      </c>
      <c r="AP8093" s="20" t="s">
        <v>67</v>
      </c>
      <c r="AQ8093" s="28">
        <v>4444</v>
      </c>
      <c r="AR8093" s="20" t="s">
        <v>20</v>
      </c>
      <c r="AS8093" s="32" t="str">
        <f t="shared" si="139"/>
        <v>FALSO</v>
      </c>
    </row>
    <row r="8094" spans="41:45" x14ac:dyDescent="0.2">
      <c r="AO8094" t="s">
        <v>8213</v>
      </c>
      <c r="AP8094" s="20" t="s">
        <v>103</v>
      </c>
      <c r="AQ8094" s="28">
        <v>1206</v>
      </c>
      <c r="AR8094" s="20" t="s">
        <v>17</v>
      </c>
      <c r="AS8094" s="32" t="str">
        <f t="shared" si="139"/>
        <v>VERO</v>
      </c>
    </row>
    <row r="8095" spans="41:45" x14ac:dyDescent="0.2">
      <c r="AO8095" t="s">
        <v>8214</v>
      </c>
      <c r="AP8095" s="20" t="s">
        <v>78</v>
      </c>
      <c r="AQ8095" s="28">
        <v>3251</v>
      </c>
      <c r="AR8095" s="20" t="s">
        <v>20</v>
      </c>
      <c r="AS8095" s="32" t="str">
        <f t="shared" si="139"/>
        <v>FALSO</v>
      </c>
    </row>
    <row r="8096" spans="41:45" x14ac:dyDescent="0.2">
      <c r="AO8096" t="s">
        <v>8215</v>
      </c>
      <c r="AP8096" s="20" t="s">
        <v>67</v>
      </c>
      <c r="AQ8096" s="28">
        <v>4891</v>
      </c>
      <c r="AR8096" s="20" t="s">
        <v>20</v>
      </c>
      <c r="AS8096" s="32" t="str">
        <f t="shared" si="139"/>
        <v>FALSO</v>
      </c>
    </row>
    <row r="8097" spans="41:45" x14ac:dyDescent="0.2">
      <c r="AO8097" t="s">
        <v>8216</v>
      </c>
      <c r="AP8097" s="20" t="s">
        <v>180</v>
      </c>
      <c r="AQ8097" s="28">
        <v>2481</v>
      </c>
      <c r="AR8097" s="20" t="s">
        <v>19</v>
      </c>
      <c r="AS8097" s="32" t="str">
        <f t="shared" si="139"/>
        <v>FALSO</v>
      </c>
    </row>
    <row r="8098" spans="41:45" x14ac:dyDescent="0.2">
      <c r="AO8098" t="s">
        <v>8217</v>
      </c>
      <c r="AP8098" s="20" t="s">
        <v>198</v>
      </c>
      <c r="AQ8098" s="28">
        <v>2693</v>
      </c>
      <c r="AR8098" s="20" t="s">
        <v>19</v>
      </c>
      <c r="AS8098" s="32" t="str">
        <f t="shared" si="139"/>
        <v>FALSO</v>
      </c>
    </row>
    <row r="8099" spans="41:45" x14ac:dyDescent="0.2">
      <c r="AO8099" t="s">
        <v>8218</v>
      </c>
      <c r="AP8099" s="20" t="s">
        <v>212</v>
      </c>
      <c r="AQ8099" s="28">
        <v>2944</v>
      </c>
      <c r="AR8099" s="20" t="s">
        <v>19</v>
      </c>
      <c r="AS8099" s="32" t="str">
        <f t="shared" si="139"/>
        <v>FALSO</v>
      </c>
    </row>
    <row r="8100" spans="41:45" x14ac:dyDescent="0.2">
      <c r="AO8100" t="s">
        <v>8219</v>
      </c>
      <c r="AP8100" s="20" t="s">
        <v>209</v>
      </c>
      <c r="AQ8100" s="28">
        <v>1689</v>
      </c>
      <c r="AR8100" s="20" t="s">
        <v>18</v>
      </c>
      <c r="AS8100" s="32" t="str">
        <f t="shared" si="139"/>
        <v>FALSO</v>
      </c>
    </row>
    <row r="8101" spans="41:45" x14ac:dyDescent="0.2">
      <c r="AO8101" t="s">
        <v>8220</v>
      </c>
      <c r="AP8101" s="20" t="s">
        <v>214</v>
      </c>
      <c r="AQ8101" s="28">
        <v>3319</v>
      </c>
      <c r="AR8101" s="20" t="s">
        <v>20</v>
      </c>
      <c r="AS8101" s="32" t="str">
        <f t="shared" si="139"/>
        <v>FALSO</v>
      </c>
    </row>
    <row r="8102" spans="41:45" x14ac:dyDescent="0.2">
      <c r="AO8102" t="s">
        <v>8221</v>
      </c>
      <c r="AP8102" s="20" t="s">
        <v>198</v>
      </c>
      <c r="AQ8102" s="28">
        <v>2440</v>
      </c>
      <c r="AR8102" s="20" t="s">
        <v>19</v>
      </c>
      <c r="AS8102" s="32" t="str">
        <f t="shared" si="139"/>
        <v>FALSO</v>
      </c>
    </row>
    <row r="8103" spans="41:45" x14ac:dyDescent="0.2">
      <c r="AO8103" t="s">
        <v>8222</v>
      </c>
      <c r="AP8103" s="20" t="s">
        <v>206</v>
      </c>
      <c r="AQ8103" s="28">
        <v>3226</v>
      </c>
      <c r="AR8103" s="20" t="s">
        <v>20</v>
      </c>
      <c r="AS8103" s="32" t="str">
        <f t="shared" si="139"/>
        <v>FALSO</v>
      </c>
    </row>
    <row r="8104" spans="41:45" x14ac:dyDescent="0.2">
      <c r="AO8104" t="s">
        <v>8223</v>
      </c>
      <c r="AP8104" s="20" t="s">
        <v>212</v>
      </c>
      <c r="AQ8104" s="28">
        <v>3049</v>
      </c>
      <c r="AR8104" s="20" t="s">
        <v>20</v>
      </c>
      <c r="AS8104" s="32" t="str">
        <f t="shared" si="139"/>
        <v>FALSO</v>
      </c>
    </row>
    <row r="8105" spans="41:45" x14ac:dyDescent="0.2">
      <c r="AO8105" t="s">
        <v>8224</v>
      </c>
      <c r="AP8105" s="20" t="s">
        <v>72</v>
      </c>
      <c r="AQ8105" s="28">
        <v>1647</v>
      </c>
      <c r="AR8105" s="20" t="s">
        <v>18</v>
      </c>
      <c r="AS8105" s="32" t="str">
        <f t="shared" si="139"/>
        <v>VERO</v>
      </c>
    </row>
    <row r="8106" spans="41:45" x14ac:dyDescent="0.2">
      <c r="AO8106" t="s">
        <v>8225</v>
      </c>
      <c r="AP8106" s="20" t="s">
        <v>38</v>
      </c>
      <c r="AQ8106" s="28">
        <v>2255</v>
      </c>
      <c r="AR8106" s="20" t="s">
        <v>19</v>
      </c>
      <c r="AS8106" s="32" t="str">
        <f t="shared" si="139"/>
        <v>VERO</v>
      </c>
    </row>
    <row r="8107" spans="41:45" x14ac:dyDescent="0.2">
      <c r="AO8107" t="s">
        <v>8226</v>
      </c>
      <c r="AP8107" s="20" t="s">
        <v>120</v>
      </c>
      <c r="AQ8107" s="28">
        <v>1912</v>
      </c>
      <c r="AR8107" s="20" t="s">
        <v>18</v>
      </c>
      <c r="AS8107" s="32" t="str">
        <f t="shared" si="139"/>
        <v>FALSO</v>
      </c>
    </row>
  </sheetData>
  <sheetProtection selectLockedCells="1" selectUnlockedCells="1"/>
  <mergeCells count="122">
    <mergeCell ref="L7:M7"/>
    <mergeCell ref="L6:M6"/>
    <mergeCell ref="E6:J6"/>
    <mergeCell ref="A5:M5"/>
    <mergeCell ref="L4:M4"/>
    <mergeCell ref="D4:J4"/>
    <mergeCell ref="D28:E28"/>
    <mergeCell ref="D26:E26"/>
    <mergeCell ref="B25:E25"/>
    <mergeCell ref="D27:E27"/>
    <mergeCell ref="A40:A41"/>
    <mergeCell ref="B40:B41"/>
    <mergeCell ref="C40:C41"/>
    <mergeCell ref="D40:D41"/>
    <mergeCell ref="E40:E41"/>
    <mergeCell ref="E38:E39"/>
    <mergeCell ref="A34:B35"/>
    <mergeCell ref="A8:A9"/>
    <mergeCell ref="B8:B9"/>
    <mergeCell ref="C8:C9"/>
    <mergeCell ref="A38:A39"/>
    <mergeCell ref="B38:B39"/>
    <mergeCell ref="C38:C39"/>
    <mergeCell ref="D38:D39"/>
    <mergeCell ref="A36:A37"/>
    <mergeCell ref="B36:B37"/>
    <mergeCell ref="C34:D34"/>
    <mergeCell ref="C35:D35"/>
    <mergeCell ref="D29:E29"/>
    <mergeCell ref="D30:E30"/>
    <mergeCell ref="D31:E31"/>
    <mergeCell ref="C32:E32"/>
    <mergeCell ref="A44:A45"/>
    <mergeCell ref="B44:B45"/>
    <mergeCell ref="C44:C45"/>
    <mergeCell ref="D44:D45"/>
    <mergeCell ref="E44:E45"/>
    <mergeCell ref="A42:A43"/>
    <mergeCell ref="B42:B43"/>
    <mergeCell ref="C42:C43"/>
    <mergeCell ref="D42:D43"/>
    <mergeCell ref="E42:E43"/>
    <mergeCell ref="D48:D49"/>
    <mergeCell ref="E48:E49"/>
    <mergeCell ref="A46:A47"/>
    <mergeCell ref="B46:B47"/>
    <mergeCell ref="C46:C47"/>
    <mergeCell ref="D46:D47"/>
    <mergeCell ref="E46:E47"/>
    <mergeCell ref="A48:A49"/>
    <mergeCell ref="B48:B49"/>
    <mergeCell ref="C48:C49"/>
    <mergeCell ref="C56:C57"/>
    <mergeCell ref="D56:D57"/>
    <mergeCell ref="E52:E53"/>
    <mergeCell ref="A50:A51"/>
    <mergeCell ref="B50:B51"/>
    <mergeCell ref="C50:C51"/>
    <mergeCell ref="D50:D51"/>
    <mergeCell ref="E50:E51"/>
    <mergeCell ref="A52:A53"/>
    <mergeCell ref="B52:B53"/>
    <mergeCell ref="C52:C53"/>
    <mergeCell ref="D52:D53"/>
    <mergeCell ref="I38:I39"/>
    <mergeCell ref="K59:L59"/>
    <mergeCell ref="K60:L60"/>
    <mergeCell ref="K61:L61"/>
    <mergeCell ref="G34:H34"/>
    <mergeCell ref="G35:H35"/>
    <mergeCell ref="E60:E61"/>
    <mergeCell ref="A58:A59"/>
    <mergeCell ref="B58:B59"/>
    <mergeCell ref="C58:C59"/>
    <mergeCell ref="D58:D59"/>
    <mergeCell ref="E58:E59"/>
    <mergeCell ref="A60:A61"/>
    <mergeCell ref="B60:B61"/>
    <mergeCell ref="C60:C61"/>
    <mergeCell ref="D60:D61"/>
    <mergeCell ref="E56:E57"/>
    <mergeCell ref="A54:A55"/>
    <mergeCell ref="B54:B55"/>
    <mergeCell ref="C54:C55"/>
    <mergeCell ref="D54:D55"/>
    <mergeCell ref="E54:E55"/>
    <mergeCell ref="A56:A57"/>
    <mergeCell ref="B56:B57"/>
    <mergeCell ref="I60:I61"/>
    <mergeCell ref="I48:I49"/>
    <mergeCell ref="I50:I51"/>
    <mergeCell ref="I52:I53"/>
    <mergeCell ref="I54:I55"/>
    <mergeCell ref="I56:I57"/>
    <mergeCell ref="I40:I41"/>
    <mergeCell ref="I42:I43"/>
    <mergeCell ref="I44:I45"/>
    <mergeCell ref="I46:I47"/>
    <mergeCell ref="I58:I59"/>
    <mergeCell ref="M36:M37"/>
    <mergeCell ref="K54:L54"/>
    <mergeCell ref="K55:L55"/>
    <mergeCell ref="K56:L56"/>
    <mergeCell ref="K57:L57"/>
    <mergeCell ref="K58:L58"/>
    <mergeCell ref="K49:L49"/>
    <mergeCell ref="K50:L50"/>
    <mergeCell ref="K51:L51"/>
    <mergeCell ref="K52:L52"/>
    <mergeCell ref="K53:L53"/>
    <mergeCell ref="K44:L44"/>
    <mergeCell ref="K45:L45"/>
    <mergeCell ref="K46:L46"/>
    <mergeCell ref="K47:L47"/>
    <mergeCell ref="K48:L48"/>
    <mergeCell ref="K39:L39"/>
    <mergeCell ref="K40:L40"/>
    <mergeCell ref="K41:L41"/>
    <mergeCell ref="K42:L42"/>
    <mergeCell ref="K43:L43"/>
    <mergeCell ref="K36:L37"/>
    <mergeCell ref="K38:L38"/>
  </mergeCells>
  <conditionalFormatting sqref="AU3:AU60 AZ3:AZ104">
    <cfRule type="cellIs" dxfId="2" priority="3" stopIfTrue="1" operator="equal">
      <formula>1</formula>
    </cfRule>
    <cfRule type="cellIs" dxfId="1" priority="4" stopIfTrue="1" operator="equal">
      <formula>0</formula>
    </cfRule>
  </conditionalFormatting>
  <conditionalFormatting sqref="C32:E32">
    <cfRule type="cellIs" dxfId="0" priority="1" operator="equal">
      <formula>"NEGATIVA"</formula>
    </cfRule>
  </conditionalFormatting>
  <dataValidations count="4">
    <dataValidation type="list" errorStyle="information" operator="equal" showErrorMessage="1" errorTitle="Errore" error="Errore" sqref="B7">
      <formula1>comuni</formula1>
      <formula2>0</formula2>
    </dataValidation>
    <dataValidation type="list" allowBlank="1" showInputMessage="1" showErrorMessage="1" sqref="B6">
      <formula1>$B$211:$B$215</formula1>
    </dataValidation>
    <dataValidation type="list" allowBlank="1" showInputMessage="1" showErrorMessage="1" sqref="B11 B22">
      <formula1>$AB$400:$AB$420</formula1>
    </dataValidation>
    <dataValidation type="list" allowBlank="1" showInputMessage="1" showErrorMessage="1" sqref="B12:B21">
      <formula1>$AB$4:$AB$370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rstPageNumber="0" orientation="portrait" horizontalDpi="300" verticalDpi="300" r:id="rId1"/>
  <headerFooter alignWithMargins="0">
    <oddHeader>&amp;C&amp;A</oddHeader>
    <oddFooter>&amp;CPagina &amp;P di &amp;N</oddFooter>
  </headerFooter>
  <colBreaks count="1" manualBreakCount="1">
    <brk id="11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5</vt:i4>
      </vt:variant>
    </vt:vector>
  </HeadingPairs>
  <TitlesOfParts>
    <vt:vector size="6" baseType="lpstr">
      <vt:lpstr>Trasmittanza</vt:lpstr>
      <vt:lpstr>Trasmittanza!Area_stampa</vt:lpstr>
      <vt:lpstr>comuni</vt:lpstr>
      <vt:lpstr>irr</vt:lpstr>
      <vt:lpstr>nome_materiale</vt:lpstr>
      <vt:lpstr>zone_clima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</dc:creator>
  <cp:lastModifiedBy>Miocomp</cp:lastModifiedBy>
  <cp:lastPrinted>2013-10-14T13:09:02Z</cp:lastPrinted>
  <dcterms:created xsi:type="dcterms:W3CDTF">2013-09-23T12:46:02Z</dcterms:created>
  <dcterms:modified xsi:type="dcterms:W3CDTF">2013-10-15T08:35:23Z</dcterms:modified>
</cp:coreProperties>
</file>